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Tajnik Drenovci\Downloads\"/>
    </mc:Choice>
  </mc:AlternateContent>
  <xr:revisionPtr revIDLastSave="0" documentId="13_ncr:1_{888D98D6-5F47-4799-B90D-4ED5C96D69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. Sažetak" sheetId="1" r:id="rId1"/>
    <sheet name="2. Račun prihoda i rashoda" sheetId="2" r:id="rId2"/>
    <sheet name="3. Rashodi i prih. prema izvoru" sheetId="3" r:id="rId3"/>
    <sheet name="4. Rashodi prema funk. klasifik" sheetId="4" r:id="rId4"/>
    <sheet name="5. Račun financiranja" sheetId="5" r:id="rId5"/>
    <sheet name="6. Račun fin. prema izvo.finan." sheetId="6" r:id="rId6"/>
    <sheet name="7. Preneseni višak ili manjak" sheetId="7" r:id="rId7"/>
    <sheet name="8. Programska kaslifikacija" sheetId="8" r:id="rId8"/>
  </sheets>
  <calcPr calcId="191029"/>
</workbook>
</file>

<file path=xl/calcChain.xml><?xml version="1.0" encoding="utf-8"?>
<calcChain xmlns="http://schemas.openxmlformats.org/spreadsheetml/2006/main">
  <c r="F6" i="8" l="1"/>
  <c r="F8" i="8"/>
  <c r="F9" i="8"/>
  <c r="F10" i="8"/>
  <c r="F11" i="8"/>
  <c r="F12" i="8"/>
  <c r="F13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22" i="8"/>
  <c r="F123" i="8"/>
  <c r="F124" i="8"/>
  <c r="F125" i="8"/>
  <c r="F126" i="8"/>
  <c r="F127" i="8"/>
  <c r="F129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6" i="8"/>
  <c r="F168" i="8"/>
  <c r="F169" i="8"/>
  <c r="F170" i="8"/>
  <c r="F172" i="8"/>
  <c r="F173" i="8"/>
  <c r="F174" i="8"/>
  <c r="F175" i="8"/>
  <c r="F176" i="8"/>
  <c r="F177" i="8"/>
  <c r="F178" i="8"/>
  <c r="F179" i="8"/>
  <c r="F180" i="8"/>
  <c r="F181" i="8"/>
  <c r="F183" i="8"/>
  <c r="F184" i="8"/>
  <c r="F185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61" i="8"/>
  <c r="F62" i="8"/>
  <c r="F63" i="8"/>
  <c r="F64" i="8"/>
  <c r="F65" i="8"/>
  <c r="F66" i="8"/>
  <c r="F67" i="8"/>
  <c r="F68" i="8"/>
  <c r="F69" i="8"/>
  <c r="F70" i="8"/>
  <c r="F71" i="8"/>
  <c r="F44" i="8"/>
  <c r="F45" i="8"/>
  <c r="F46" i="8"/>
  <c r="F47" i="8"/>
  <c r="F49" i="8"/>
  <c r="F50" i="8"/>
  <c r="F51" i="8"/>
  <c r="F52" i="8"/>
  <c r="F53" i="8"/>
  <c r="F54" i="8"/>
  <c r="F55" i="8"/>
  <c r="F57" i="8"/>
  <c r="F58" i="8"/>
  <c r="F60" i="8"/>
  <c r="F33" i="8"/>
  <c r="F34" i="8"/>
  <c r="F35" i="8"/>
  <c r="F36" i="8"/>
  <c r="F37" i="8"/>
  <c r="F38" i="8"/>
  <c r="F39" i="8"/>
  <c r="F40" i="8"/>
  <c r="F41" i="8"/>
  <c r="F42" i="8"/>
  <c r="F43" i="8"/>
  <c r="F20" i="8"/>
  <c r="F21" i="8"/>
  <c r="F22" i="8"/>
  <c r="F23" i="8"/>
  <c r="F24" i="8"/>
  <c r="F25" i="8"/>
  <c r="F26" i="8"/>
  <c r="F27" i="8"/>
  <c r="F28" i="8"/>
  <c r="F29" i="8"/>
  <c r="F31" i="8"/>
  <c r="F32" i="8"/>
  <c r="F14" i="8"/>
  <c r="F15" i="8"/>
  <c r="F16" i="8"/>
  <c r="F17" i="8"/>
  <c r="F18" i="8"/>
  <c r="F19" i="8"/>
  <c r="F5" i="8"/>
  <c r="G88" i="2"/>
  <c r="G89" i="2"/>
  <c r="G90" i="2"/>
  <c r="G75" i="2"/>
  <c r="G76" i="2"/>
  <c r="G77" i="2"/>
  <c r="G78" i="2"/>
  <c r="G79" i="2"/>
  <c r="G80" i="2"/>
  <c r="G81" i="2"/>
  <c r="G82" i="2"/>
  <c r="G83" i="2"/>
  <c r="G84" i="2"/>
  <c r="G86" i="2"/>
  <c r="G87" i="2"/>
  <c r="G68" i="2"/>
  <c r="G69" i="2"/>
  <c r="G70" i="2"/>
  <c r="G71" i="2"/>
  <c r="G72" i="2"/>
  <c r="G73" i="2"/>
  <c r="G74" i="2"/>
  <c r="G53" i="2"/>
  <c r="G54" i="2"/>
  <c r="G55" i="2"/>
  <c r="G56" i="2"/>
  <c r="G57" i="2"/>
  <c r="G58" i="2"/>
  <c r="G59" i="2"/>
  <c r="G60" i="2"/>
  <c r="G62" i="2"/>
  <c r="G63" i="2"/>
  <c r="G64" i="2"/>
  <c r="G65" i="2"/>
  <c r="G66" i="2"/>
  <c r="G67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33" i="2"/>
  <c r="G34" i="2"/>
  <c r="G35" i="2"/>
  <c r="G32" i="2"/>
  <c r="G20" i="2"/>
  <c r="G21" i="2"/>
  <c r="G22" i="2"/>
  <c r="G23" i="2"/>
  <c r="G24" i="2"/>
  <c r="G25" i="2"/>
  <c r="G26" i="2"/>
  <c r="G27" i="2"/>
  <c r="G28" i="2"/>
  <c r="G29" i="2"/>
  <c r="G9" i="2"/>
  <c r="G10" i="2"/>
  <c r="G11" i="2"/>
  <c r="G12" i="2"/>
  <c r="G17" i="2"/>
  <c r="G18" i="2"/>
  <c r="G19" i="2"/>
  <c r="G8" i="2"/>
</calcChain>
</file>

<file path=xl/sharedStrings.xml><?xml version="1.0" encoding="utf-8"?>
<sst xmlns="http://schemas.openxmlformats.org/spreadsheetml/2006/main" count="603" uniqueCount="277">
  <si>
    <t>POLUGODIŠNJI IZVJEŠTAJ O IZVRŠENJU FINANCIJSKOG PLANA ZA 2025. GODINU</t>
  </si>
  <si>
    <t>1. OPĆI DIO</t>
  </si>
  <si>
    <t>1.1. SAŽETAK RAČUNA PRIHODA I RASHODA I RAČUNA FINANCIRANJA</t>
  </si>
  <si>
    <t>A) SAŽETAK RAČUNA PRIHODA I RASHODA</t>
  </si>
  <si>
    <t>Brojčana oznaka i naziv</t>
  </si>
  <si>
    <t>Ostvarenje / izvršenje
30.6.2024.</t>
  </si>
  <si>
    <t>Plan za 2025. godinu</t>
  </si>
  <si>
    <t>Ostvarenje / izvršenje
30.6.2025.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</si>
  <si>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</si>
  <si>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</si>
  <si>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</si>
  <si>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</si>
  <si>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</si>
  <si>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</si>
  <si>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</si>
  <si>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</si>
  <si>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</si>
  <si>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</si>
  <si>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</si>
  <si>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</si>
  <si>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</si>
  <si>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</si>
  <si>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</si>
  <si>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</si>
  <si>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</si>
  <si>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</si>
  <si>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</si>
  <si>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1.2. RAČUN PRIHODA I RASHODA</t>
  </si>
  <si>
    <t xml:space="preserve">1.2.1. IZVJEŠTAJ O PRIHODIMA I RASHODIMA PREMA EKONOMSKOJ KLASIFIKACIJI </t>
  </si>
  <si>
    <t>Ostvarenje / izvršenje 
30.6.2024.</t>
  </si>
  <si>
    <t>Ostvarenje / izvršenje 
30.6.2025.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</si>
  <si>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</si>
  <si>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</si>
  <si>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</si>
  <si>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</si>
  <si>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</si>
  <si>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</si>
  <si>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</si>
  <si>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</si>
  <si>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</si>
  <si>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</si>
  <si>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</si>
  <si>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</si>
  <si>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</si>
  <si>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</si>
  <si>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</si>
  <si>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</si>
  <si>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</si>
  <si>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</si>
  <si>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</si>
  <si>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</si>
  <si>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</si>
  <si>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</si>
  <si>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</si>
  <si>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</si>
  <si>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</si>
  <si>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</si>
  <si>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</si>
  <si>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</si>
  <si>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</si>
  <si>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</si>
  <si>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usluga, prihodi od donacija te povrati po protestiranim jamstvima</t>
  </si>
  <si>
    <t>663</t>
  </si>
  <si>
    <t>Donacije od pravnih i fizičkih osoba izvan općeg proračuna te povrat donacija i kapitalnih pomoći po protestiranim jamstvima</t>
  </si>
  <si>
    <t>6631</t>
  </si>
  <si>
    <t>Tekuće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</si>
  <si>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</si>
  <si>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</si>
  <si>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</si>
  <si>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</si>
  <si>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</si>
  <si>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</si>
  <si>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</si>
  <si>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</si>
  <si>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</si>
  <si>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</si>
  <si>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</si>
  <si>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</si>
  <si>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</si>
  <si>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</si>
  <si>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</si>
  <si>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</si>
  <si>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</si>
  <si>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</si>
  <si>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</si>
  <si>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</si>
  <si>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</si>
  <si>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</si>
  <si>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</si>
  <si>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</si>
  <si>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</si>
  <si>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</si>
  <si>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</si>
  <si>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</si>
  <si>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</si>
  <si>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</si>
  <si>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</si>
  <si>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</si>
  <si>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</si>
  <si>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</si>
  <si>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</si>
  <si>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</si>
  <si>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</si>
  <si>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</si>
  <si>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</si>
  <si>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</si>
  <si>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</si>
  <si>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</si>
  <si>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</si>
  <si>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</si>
  <si>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</si>
  <si>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</si>
  <si>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</si>
  <si>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</si>
  <si>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</si>
  <si>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</si>
  <si>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323</t>
  </si>
  <si>
    <t>Rashodi za usluge</t>
  </si>
  <si>
    <t>3231</t>
  </si>
  <si>
    <t>Usluge telefona, interneta, pošte i prijevoza</t>
  </si>
  <si>
    <t>3232</t>
  </si>
  <si>
    <t>Usluge tekućeg i investicijskog održavanja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</si>
  <si>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</si>
  <si>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</si>
  <si>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</si>
  <si>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</si>
  <si>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</si>
  <si>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</si>
  <si>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</si>
  <si>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</si>
  <si>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</si>
  <si>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</si>
  <si>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</si>
  <si>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</si>
  <si>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</si>
  <si>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</si>
  <si>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</si>
  <si>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</si>
  <si>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</si>
  <si>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</si>
  <si>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</si>
  <si>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</si>
  <si>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</si>
  <si>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</si>
  <si>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</si>
  <si>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</si>
  <si>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</si>
  <si>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</si>
  <si>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</si>
  <si>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</si>
  <si>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</si>
  <si>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</si>
  <si>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</si>
  <si>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</si>
  <si>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</si>
  <si>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</si>
  <si>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</si>
  <si>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38</t>
  </si>
  <si>
    <t>Rashodi za donacije, kazne, naknade šteta i kapitalne pomoći</t>
  </si>
  <si>
    <t>381</t>
  </si>
  <si>
    <t>3812</t>
  </si>
  <si>
    <t>Tekuće donacije u naravi</t>
  </si>
  <si>
    <t>4</t>
  </si>
  <si>
    <t>Rashodi za nabavu nefinancijske imovine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</si>
  <si>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</si>
  <si>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</si>
  <si>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</si>
  <si>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</si>
  <si>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</si>
  <si>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</si>
  <si>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</si>
  <si>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</si>
  <si>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</si>
  <si>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</si>
  <si>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</si>
  <si>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</si>
  <si>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</si>
  <si>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</si>
  <si>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4225</t>
  </si>
  <si>
    <t>Instrumenti i uređaji</t>
  </si>
  <si>
    <t>4226</t>
  </si>
  <si>
    <t>Sportska i glazbena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</si>
  <si>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</si>
  <si>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</si>
  <si>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</si>
  <si>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</si>
  <si>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</si>
  <si>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</si>
  <si>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1.2.2. IZVJEŠTAJ O PRIHODIMA I RASHODIMA PREMA IZVORIMA FINANCIRANJA</t>
  </si>
  <si>
    <t xml:space="preserve"> </t>
  </si>
  <si>
    <t>Ostvarenje / izvršenje 30.6.2024.</t>
  </si>
  <si>
    <t>Ostvarenje / izvršenje 30.6.2025.</t>
  </si>
  <si>
    <t>Indeks 
4 / 2</t>
  </si>
  <si>
    <t>1</t>
  </si>
  <si>
    <t>OPĆI PRIHODI I PRIMICI</t>
  </si>
  <si>
    <t>11</t>
  </si>
  <si>
    <t xml:space="preserve">OPĆI PRIHODI I PRIMICI </t>
  </si>
  <si>
    <t>VLASTITI PRIHODI</t>
  </si>
  <si>
    <t xml:space="preserve">VLASTITI PRIHODI </t>
  </si>
  <si>
    <t>PRIHODI ZA POSEBNE NAMJENE</t>
  </si>
  <si>
    <t>43</t>
  </si>
  <si>
    <t xml:space="preserve">OSTALI PRIHODI ZA POSEBNE NAMJENE </t>
  </si>
  <si>
    <t>48</t>
  </si>
  <si>
    <t>PRIHODI ZA POSEBNE NAMJENE - DEC</t>
  </si>
  <si>
    <t>5</t>
  </si>
  <si>
    <t>POMOĆI</t>
  </si>
  <si>
    <t>51</t>
  </si>
  <si>
    <t>OSTALE POMOĆI</t>
  </si>
  <si>
    <t>52</t>
  </si>
  <si>
    <t>POMOĆI EU</t>
  </si>
  <si>
    <t>DONACIJE</t>
  </si>
  <si>
    <t>61</t>
  </si>
  <si>
    <t>DONACIJE - VSŽ</t>
  </si>
  <si>
    <t>1.2.3. IZVJEŠTAJ O RASHODIMA PREMA FUNKCIJSKOJ KLASIFIKACIJI</t>
  </si>
  <si>
    <t>Izvršenje 
30.6.2024.</t>
  </si>
  <si>
    <t>Izvršenje 30.6.2025.</t>
  </si>
  <si>
    <t>Indeks
4 / 3</t>
  </si>
  <si>
    <t>09 Obrazovanje</t>
  </si>
  <si>
    <t>091 Predškolsko i osnovno obrazovanje</t>
  </si>
  <si>
    <t>096 Dodatne usluge u obrazovanju</t>
  </si>
  <si>
    <t>1.3. RAČUN FINANCIRANJA</t>
  </si>
  <si>
    <t>1.3.1. IZVJEŠTAJ RAČUNA FINANCIRANJA PREMA EKONOMSKOJ KLASIFIKACIJI</t>
  </si>
  <si>
    <t>1.3.2. IZVJEŠTAJ RAČUNA FINANCIRANJA PREMA IZVORIMA FINANCIRANJA</t>
  </si>
  <si>
    <t>PRENESENI VIŠAK ILI PRENESENI MANJAK</t>
  </si>
  <si>
    <t>9</t>
  </si>
  <si>
    <t>Vlastiti izvori</t>
  </si>
  <si>
    <t>92</t>
  </si>
  <si>
    <t>Rezultat poslovanja</t>
  </si>
  <si>
    <t>922</t>
  </si>
  <si>
    <t>Rezultat - višak/manjak</t>
  </si>
  <si>
    <t>9221</t>
  </si>
  <si>
    <t>Višak prihoda i primitaka</t>
  </si>
  <si>
    <t xml:space="preserve">Ukupno </t>
  </si>
  <si>
    <t>2. POSEBNI DIO
2.1. IZVJEŠTAJ PO PROGRAMSKOJ KLASIFIKACIJI</t>
  </si>
  <si>
    <t>Indeks 
3 / 2</t>
  </si>
  <si>
    <t xml:space="preserve">UKUPNO : </t>
  </si>
  <si>
    <t>GLAVA    05002</t>
  </si>
  <si>
    <t>ŠKOLSTVO</t>
  </si>
  <si>
    <t>Izvor financiranja   11</t>
  </si>
  <si>
    <t>Izvor financiranja   31</t>
  </si>
  <si>
    <t>Izvor financiranja   43</t>
  </si>
  <si>
    <t>Izvor financiranja   48</t>
  </si>
  <si>
    <t>Izvor financiranja   51</t>
  </si>
  <si>
    <t>Izvor financiranja   52</t>
  </si>
  <si>
    <t>Izvor financiranja   61</t>
  </si>
  <si>
    <t>PROGRAM    1023</t>
  </si>
  <si>
    <t>FINANCIRANJE ŠKOLSTVA IZVAN ŽUPANIJSKOG PRORAČUNA</t>
  </si>
  <si>
    <t>Aktivnost A1023 01</t>
  </si>
  <si>
    <t>VLASTITI PRIHODI-OSNOVNO ŠKOLSTVO</t>
  </si>
  <si>
    <t>4214</t>
  </si>
  <si>
    <t>Ostali građevinski objekti</t>
  </si>
  <si>
    <t>PROGRAM    1052</t>
  </si>
  <si>
    <t>JAVNE POTREBE U ODGOJNO-OBRAZOVNOM SUSTAVU VSŽ</t>
  </si>
  <si>
    <t>Tekući projekt T1052 03</t>
  </si>
  <si>
    <t>ŠKOLSKA SHEMA VOĆA, POVRĆA I MLIJEKA</t>
  </si>
  <si>
    <t>Tekući projekt T1052 05</t>
  </si>
  <si>
    <t>ŠKOLSKA PREHRANA</t>
  </si>
  <si>
    <t>Tekući projekt T1052 06</t>
  </si>
  <si>
    <t>PREDŠKOLSKI ODGOJ</t>
  </si>
  <si>
    <t>Tekući projekt T1052 07</t>
  </si>
  <si>
    <t>HIGIJENSKE POTREPŠTINE (PROJEKT MROSP-A)</t>
  </si>
  <si>
    <t>Aktivnost A1052 09</t>
  </si>
  <si>
    <t>ŠKOLSKI MEDNI DAN</t>
  </si>
  <si>
    <t>Kapitalni projekt K1052 03</t>
  </si>
  <si>
    <t>ULAGANJE U ŠKOLSKE OBJEKTE - DVORANA LENIJE I OŠ F.HANAMAN DRENOVCI</t>
  </si>
  <si>
    <t>PROGRAM    1054</t>
  </si>
  <si>
    <t xml:space="preserve">FINANCIRANJE OŠ PREMA MINIMALNOM STANDARDU </t>
  </si>
  <si>
    <t>Aktivnost A01</t>
  </si>
  <si>
    <t>FINANCIJSKI I MATERIJALNI RASHODI OŠ (STVARNI TROŠKOVI)</t>
  </si>
  <si>
    <t>Kapitalni projekt K01</t>
  </si>
  <si>
    <t>IZGRADNJA, REKONSTRUKCIJA, ADAPTACIJA I OPREMANJE OBJEKATA OŠ</t>
  </si>
  <si>
    <t>Aktivnost A02</t>
  </si>
  <si>
    <t>OPĆI TROŠKOVI OŠ (MATERIJALNI TROŠKOVI)</t>
  </si>
  <si>
    <t>3214</t>
  </si>
  <si>
    <t>Ostale naknade troškova zaposlenima</t>
  </si>
  <si>
    <t>Kapitalni projekt K02</t>
  </si>
  <si>
    <t>TEKUĆE, HITNO I PLANSKO ODRŽAVANJE OBJEKATA I OPREME 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</si>
</sst>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7"/>
      <color rgb="FF000000"/>
      <name val="Arial"/>
    </font>
    <font>
      <i/>
      <sz val="8"/>
      <color rgb="FF000000"/>
      <name val="Arial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0" fontId="3" fillId="2" borderId="3" xfId="0" applyNumberFormat="1" applyFont="1" applyFill="1" applyBorder="1" applyAlignment="1">
      <alignment horizontal="left" vertical="center" wrapText="1" shrinkToFit="1" readingOrder="1"/>
    </xf>
    <xf numFmtId="4" fontId="3" fillId="2" borderId="3" xfId="0" applyNumberFormat="1" applyFont="1" applyFill="1" applyBorder="1" applyAlignment="1">
      <alignment horizontal="right" vertical="center" wrapText="1" shrinkToFit="1" readingOrder="1"/>
    </xf>
    <xf numFmtId="0" fontId="4" fillId="0" borderId="3" xfId="0" applyNumberFormat="1" applyFont="1" applyBorder="1" applyAlignment="1">
      <alignment horizontal="left" vertical="center" wrapText="1" shrinkToFit="1" readingOrder="1"/>
    </xf>
    <xf numFmtId="4" fontId="4" fillId="0" borderId="3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4" fillId="3" borderId="3" xfId="0" applyNumberFormat="1" applyFont="1" applyFill="1" applyBorder="1" applyAlignment="1">
      <alignment horizontal="lef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4" fontId="3" fillId="0" borderId="1" xfId="0" applyNumberFormat="1" applyFont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49" fontId="3" fillId="2" borderId="2" xfId="0" applyNumberFormat="1" applyFont="1" applyFill="1" applyBorder="1" applyAlignment="1">
      <alignment horizontal="center" vertical="center" wrapText="1" shrinkToFit="1" readingOrder="1"/>
    </xf>
    <xf numFmtId="0" fontId="3" fillId="2" borderId="2" xfId="0" applyNumberFormat="1" applyFont="1" applyFill="1" applyBorder="1" applyAlignment="1">
      <alignment horizontal="center" vertical="center" wrapText="1" shrinkToFit="1" readingOrder="1"/>
    </xf>
    <xf numFmtId="0" fontId="6" fillId="0" borderId="4" xfId="0" applyNumberFormat="1" applyFont="1" applyBorder="1" applyAlignment="1">
      <alignment horizontal="center" vertical="center" wrapText="1" shrinkToFit="1" readingOrder="1"/>
    </xf>
    <xf numFmtId="49" fontId="3" fillId="0" borderId="2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49" fontId="3" fillId="0" borderId="1" xfId="0" applyNumberFormat="1" applyFont="1" applyBorder="1" applyAlignment="1">
      <alignment horizontal="lef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49" fontId="4" fillId="0" borderId="2" xfId="0" applyNumberFormat="1" applyFont="1" applyBorder="1" applyAlignment="1">
      <alignment horizontal="left" vertical="center" wrapText="1" shrinkToFit="1" readingOrder="1"/>
    </xf>
    <xf numFmtId="4" fontId="4" fillId="0" borderId="2" xfId="0" applyNumberFormat="1" applyFont="1" applyBorder="1" applyAlignment="1">
      <alignment horizontal="right" vertical="center" wrapText="1" shrinkToFit="1" readingOrder="1"/>
    </xf>
    <xf numFmtId="0" fontId="4" fillId="0" borderId="2" xfId="0" applyNumberFormat="1" applyFont="1" applyBorder="1" applyAlignment="1">
      <alignment horizontal="right" vertical="center" wrapText="1" shrinkToFit="1" readingOrder="1"/>
    </xf>
    <xf numFmtId="0" fontId="7" fillId="0" borderId="1" xfId="0" applyNumberFormat="1" applyFont="1" applyBorder="1" applyAlignment="1">
      <alignment horizontal="left" vertical="center" wrapText="1" shrinkToFit="1" readingOrder="1"/>
    </xf>
    <xf numFmtId="0" fontId="7" fillId="0" borderId="2" xfId="0" applyNumberFormat="1" applyFont="1" applyBorder="1" applyAlignment="1">
      <alignment horizontal="left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0" fontId="4" fillId="0" borderId="1" xfId="0" applyNumberFormat="1" applyFont="1" applyBorder="1" applyAlignment="1">
      <alignment horizontal="left" vertical="center" wrapText="1" shrinkToFit="1" readingOrder="1"/>
    </xf>
    <xf numFmtId="0" fontId="4" fillId="0" borderId="2" xfId="0" applyNumberFormat="1" applyFont="1" applyBorder="1" applyAlignment="1">
      <alignment horizontal="left" vertical="center" wrapText="1" shrinkToFit="1" readingOrder="1"/>
    </xf>
    <xf numFmtId="49" fontId="7" fillId="0" borderId="1" xfId="0" applyNumberFormat="1" applyFont="1" applyBorder="1" applyAlignment="1">
      <alignment horizontal="left" vertic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left" vertical="center" wrapText="1" shrinkToFit="1" readingOrder="1"/>
    </xf>
    <xf numFmtId="4" fontId="3" fillId="0" borderId="4" xfId="0" applyNumberFormat="1" applyFont="1" applyBorder="1" applyAlignment="1">
      <alignment horizontal="righ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" fontId="7" fillId="0" borderId="4" xfId="0" applyNumberFormat="1" applyFont="1" applyBorder="1" applyAlignment="1">
      <alignment horizontal="right" vertical="center" wrapText="1" shrinkToFit="1" readingOrder="1"/>
    </xf>
    <xf numFmtId="0" fontId="3" fillId="0" borderId="4" xfId="0" applyNumberFormat="1" applyFont="1" applyBorder="1" applyAlignment="1">
      <alignment horizontal="left" vertical="center" wrapText="1" shrinkToFit="1" readingOrder="1"/>
    </xf>
    <xf numFmtId="0" fontId="3" fillId="0" borderId="4" xfId="0" applyNumberFormat="1" applyFont="1" applyBorder="1" applyAlignment="1">
      <alignment horizontal="right" vertical="center" wrapText="1" shrinkToFit="1" readingOrder="1"/>
    </xf>
    <xf numFmtId="0" fontId="4" fillId="0" borderId="4" xfId="0" applyNumberFormat="1" applyFont="1" applyBorder="1" applyAlignment="1">
      <alignment horizontal="left" vertical="center" wrapText="1" shrinkToFit="1" readingOrder="1"/>
    </xf>
    <xf numFmtId="0" fontId="4" fillId="0" borderId="4" xfId="0" applyNumberFormat="1" applyFont="1" applyBorder="1" applyAlignment="1">
      <alignment horizontal="right" vertical="center" wrapText="1" shrinkToFit="1" readingOrder="1"/>
    </xf>
    <xf numFmtId="49" fontId="3" fillId="0" borderId="4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4" fillId="0" borderId="4" xfId="0" applyNumberFormat="1" applyFont="1" applyBorder="1" applyAlignment="1">
      <alignment horizontal="left" vertical="center" wrapText="1" shrinkToFit="1" readingOrder="1"/>
    </xf>
    <xf numFmtId="49" fontId="7" fillId="0" borderId="4" xfId="0" applyNumberFormat="1" applyFont="1" applyBorder="1" applyAlignment="1">
      <alignment horizontal="left" vertical="center" wrapText="1" shrinkToFit="1" readingOrder="1"/>
    </xf>
    <xf numFmtId="3" fontId="4" fillId="0" borderId="2" xfId="0" applyNumberFormat="1" applyFont="1" applyBorder="1" applyAlignment="1">
      <alignment horizontal="right" vertical="center" wrapText="1" shrinkToFit="1" readingOrder="1"/>
    </xf>
    <xf numFmtId="2" fontId="3" fillId="0" borderId="2" xfId="0" applyNumberFormat="1" applyFont="1" applyBorder="1" applyAlignment="1">
      <alignment horizontal="right" vertical="center" wrapText="1" shrinkToFit="1" readingOrder="1"/>
    </xf>
    <xf numFmtId="2" fontId="8" fillId="0" borderId="2" xfId="0" applyNumberFormat="1" applyFont="1" applyBorder="1" applyAlignment="1">
      <alignment horizontal="right" vertical="center" wrapText="1" shrinkToFit="1" readingOrder="1"/>
    </xf>
    <xf numFmtId="4" fontId="8" fillId="0" borderId="4" xfId="0" applyNumberFormat="1" applyFont="1" applyBorder="1" applyAlignment="1">
      <alignment horizontal="right" vertical="center" wrapText="1" shrinkToFit="1" readingOrder="1"/>
    </xf>
    <xf numFmtId="0" fontId="3" fillId="0" borderId="0" xfId="0" applyNumberFormat="1" applyFont="1" applyAlignment="1">
      <alignment horizontal="left" vertical="top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4" fontId="4" fillId="3" borderId="4" xfId="0" applyNumberFormat="1" applyFont="1" applyFill="1" applyBorder="1" applyAlignment="1">
      <alignment horizontal="right" vertical="center" wrapText="1" shrinkToFit="1" readingOrder="1"/>
    </xf>
    <xf numFmtId="4" fontId="3" fillId="2" borderId="4" xfId="0" applyNumberFormat="1" applyFont="1" applyFill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2" fillId="0" borderId="0" xfId="0" applyNumberFormat="1" applyFont="1" applyAlignment="1">
      <alignment horizontal="center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1" fillId="0" borderId="0" xfId="0" applyNumberFormat="1" applyFont="1" applyAlignment="1">
      <alignment horizontal="center" vertical="top" wrapText="1" shrinkToFit="1" readingOrder="1"/>
    </xf>
    <xf numFmtId="0" fontId="6" fillId="0" borderId="3" xfId="0" applyNumberFormat="1" applyFont="1" applyBorder="1" applyAlignment="1">
      <alignment horizontal="center" vertical="center" wrapText="1" shrinkToFit="1" readingOrder="1"/>
    </xf>
    <xf numFmtId="0" fontId="5" fillId="0" borderId="0" xfId="0" applyNumberFormat="1" applyFont="1" applyAlignment="1">
      <alignment horizontal="center" vertical="top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49" fontId="2" fillId="0" borderId="0" xfId="0" applyNumberFormat="1" applyFont="1" applyAlignment="1">
      <alignment horizontal="center" vertical="top" wrapText="1" shrinkToFit="1" readingOrder="1"/>
    </xf>
    <xf numFmtId="0" fontId="5" fillId="0" borderId="0" xfId="0" applyNumberFormat="1" applyFont="1" applyAlignment="1">
      <alignment horizontal="center" vertical="center" wrapText="1" shrinkToFit="1" readingOrder="1"/>
    </xf>
    <xf numFmtId="0" fontId="1" fillId="0" borderId="0" xfId="0" applyNumberFormat="1" applyFont="1" applyAlignment="1">
      <alignment horizontal="center" vertical="center" wrapText="1" shrinkToFit="1" readingOrder="1"/>
    </xf>
    <xf numFmtId="0" fontId="2" fillId="0" borderId="0" xfId="0" applyNumberFormat="1" applyFont="1" applyAlignment="1">
      <alignment horizontal="center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right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36"/>
  <sheetViews>
    <sheetView showGridLines="0" tabSelected="1" workbookViewId="0">
      <selection sqref="A1:H1"/>
    </sheetView>
  </sheetViews>
  <sheetFormatPr defaultRowHeight="15" x14ac:dyDescent="0.25"/>
  <cols>
    <col min="1" max="1" width="37" customWidth="1"/>
    <col min="2" max="3" width="14.140625" customWidth="1"/>
    <col min="4" max="4" width="14" customWidth="1"/>
    <col min="5" max="5" width="8.140625" customWidth="1"/>
    <col min="6" max="6" width="4.85546875" customWidth="1"/>
    <col min="7" max="7" width="3.140625" customWidth="1"/>
    <col min="8" max="8" width="0.140625" customWidth="1"/>
  </cols>
  <sheetData>
    <row r="1" spans="1:8" ht="16.5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8" ht="8.25" customHeight="1" x14ac:dyDescent="0.25"/>
    <row r="3" spans="1:8" ht="14.25" customHeight="1" x14ac:dyDescent="0.25">
      <c r="A3" s="60" t="s">
        <v>1</v>
      </c>
      <c r="B3" s="60"/>
      <c r="C3" s="60"/>
      <c r="D3" s="60"/>
      <c r="E3" s="60"/>
      <c r="F3" s="60"/>
      <c r="G3" s="60"/>
      <c r="H3" s="60"/>
    </row>
    <row r="4" spans="1:8" ht="12" customHeight="1" x14ac:dyDescent="0.25"/>
    <row r="5" spans="1:8" ht="13.5" customHeight="1" x14ac:dyDescent="0.25">
      <c r="A5" s="60" t="s">
        <v>2</v>
      </c>
      <c r="B5" s="60"/>
      <c r="C5" s="60"/>
      <c r="D5" s="60"/>
      <c r="E5" s="60"/>
      <c r="F5" s="60"/>
      <c r="G5" s="60"/>
      <c r="H5" s="60"/>
    </row>
    <row r="6" spans="1:8" ht="17.25" customHeight="1" x14ac:dyDescent="0.25"/>
    <row r="7" spans="1:8" ht="12.75" customHeight="1" x14ac:dyDescent="0.25">
      <c r="A7" s="58" t="s">
        <v>3</v>
      </c>
      <c r="B7" s="58"/>
      <c r="C7" s="58"/>
      <c r="D7" s="58"/>
      <c r="E7" s="58"/>
      <c r="F7" s="58"/>
      <c r="G7" s="58"/>
      <c r="H7" s="58"/>
    </row>
    <row r="8" spans="1:8" ht="12.75" customHeight="1" x14ac:dyDescent="0.25"/>
    <row r="9" spans="1:8" ht="36" customHeight="1" x14ac:dyDescent="0.25">
      <c r="A9" s="1" t="s">
        <v>4</v>
      </c>
      <c r="B9" s="2" t="s">
        <v>5</v>
      </c>
      <c r="C9" s="2" t="s">
        <v>6</v>
      </c>
      <c r="D9" s="2" t="s">
        <v>7</v>
      </c>
      <c r="E9" s="1" t="s">
        <v>8</v>
      </c>
      <c r="F9" s="52" t="s">
        <v>9</v>
      </c>
      <c r="G9" s="52"/>
    </row>
    <row r="10" spans="1:8" ht="14.25" customHeight="1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53">
        <v>6</v>
      </c>
      <c r="G10" s="53"/>
    </row>
    <row r="11" spans="1:8" ht="24.75" customHeight="1" x14ac:dyDescent="0.25">
      <c r="A11" s="6" t="s">
        <v>10</v>
      </c>
      <c r="B11" s="7">
        <v>744157.34</v>
      </c>
      <c r="C11" s="7">
        <v>1282394.98</v>
      </c>
      <c r="D11" s="7">
        <v>606315.88</v>
      </c>
      <c r="E11" s="7">
        <v>81.48</v>
      </c>
      <c r="F11" s="55">
        <v>47.28</v>
      </c>
      <c r="G11" s="55"/>
    </row>
    <row r="12" spans="1:8" ht="24" customHeight="1" x14ac:dyDescent="0.25">
      <c r="A12" s="8" t="s">
        <v>11</v>
      </c>
      <c r="B12" s="9">
        <v>744157.34</v>
      </c>
      <c r="C12" s="9">
        <v>1282394.98</v>
      </c>
      <c r="D12" s="9">
        <v>606315.88</v>
      </c>
      <c r="E12" s="9">
        <v>81.48</v>
      </c>
      <c r="F12" s="57">
        <v>47.28</v>
      </c>
      <c r="G12" s="57"/>
    </row>
    <row r="13" spans="1:8" ht="24" customHeight="1" x14ac:dyDescent="0.25">
      <c r="A13" s="8" t="s">
        <v>12</v>
      </c>
      <c r="B13" s="9">
        <v>0</v>
      </c>
      <c r="C13" s="9">
        <v>0</v>
      </c>
      <c r="D13" s="9">
        <v>0</v>
      </c>
      <c r="E13" s="9">
        <v>0</v>
      </c>
      <c r="F13" s="57">
        <v>0</v>
      </c>
      <c r="G13" s="57"/>
    </row>
    <row r="14" spans="1:8" ht="24.75" customHeight="1" x14ac:dyDescent="0.25">
      <c r="A14" s="6" t="s">
        <v>13</v>
      </c>
      <c r="B14" s="7">
        <v>802583.65</v>
      </c>
      <c r="C14" s="7">
        <v>1282394.98</v>
      </c>
      <c r="D14" s="7">
        <v>691728.87</v>
      </c>
      <c r="E14" s="7">
        <v>86.19</v>
      </c>
      <c r="F14" s="55">
        <v>53.94</v>
      </c>
      <c r="G14" s="55"/>
    </row>
    <row r="15" spans="1:8" ht="24" customHeight="1" x14ac:dyDescent="0.25">
      <c r="A15" s="8" t="s">
        <v>14</v>
      </c>
      <c r="B15" s="9">
        <v>496093.73</v>
      </c>
      <c r="C15" s="9">
        <v>1220695.8899999999</v>
      </c>
      <c r="D15" s="9">
        <v>661601.36</v>
      </c>
      <c r="E15" s="9">
        <v>133.36000000000001</v>
      </c>
      <c r="F15" s="57">
        <v>54.2</v>
      </c>
      <c r="G15" s="57"/>
    </row>
    <row r="16" spans="1:8" ht="24.75" customHeight="1" x14ac:dyDescent="0.25">
      <c r="A16" s="8" t="s">
        <v>15</v>
      </c>
      <c r="B16" s="9">
        <v>306489.92</v>
      </c>
      <c r="C16" s="9">
        <v>61699.09</v>
      </c>
      <c r="D16" s="9">
        <v>30127.51</v>
      </c>
      <c r="E16" s="9">
        <v>9.83</v>
      </c>
      <c r="F16" s="57">
        <v>48.83</v>
      </c>
      <c r="G16" s="57"/>
    </row>
    <row r="17" spans="1:8" ht="24" customHeight="1" x14ac:dyDescent="0.25">
      <c r="A17" s="6" t="s">
        <v>16</v>
      </c>
      <c r="B17" s="7">
        <v>-58426.31</v>
      </c>
      <c r="C17" s="7">
        <v>0</v>
      </c>
      <c r="D17" s="7">
        <v>-85412.99</v>
      </c>
      <c r="E17" s="7">
        <v>146.19</v>
      </c>
      <c r="F17" s="55">
        <v>0</v>
      </c>
      <c r="G17" s="55"/>
    </row>
    <row r="18" spans="1:8" ht="17.25" customHeight="1" x14ac:dyDescent="0.25"/>
    <row r="19" spans="1:8" ht="12.75" customHeight="1" x14ac:dyDescent="0.25">
      <c r="A19" s="58" t="s">
        <v>17</v>
      </c>
      <c r="B19" s="58"/>
      <c r="C19" s="58"/>
      <c r="D19" s="58"/>
      <c r="E19" s="58"/>
      <c r="F19" s="58"/>
      <c r="G19" s="58"/>
      <c r="H19" s="58"/>
    </row>
    <row r="20" spans="1:8" ht="8.25" customHeight="1" x14ac:dyDescent="0.25"/>
    <row r="21" spans="1:8" ht="36" customHeight="1" x14ac:dyDescent="0.25">
      <c r="A21" s="1" t="s">
        <v>4</v>
      </c>
      <c r="B21" s="2" t="s">
        <v>5</v>
      </c>
      <c r="C21" s="2" t="s">
        <v>6</v>
      </c>
      <c r="D21" s="2" t="s">
        <v>7</v>
      </c>
      <c r="E21" s="2" t="s">
        <v>18</v>
      </c>
      <c r="F21" s="52" t="s">
        <v>9</v>
      </c>
      <c r="G21" s="52"/>
    </row>
    <row r="22" spans="1:8" ht="14.25" customHeight="1" x14ac:dyDescent="0.25">
      <c r="A22" s="4">
        <v>1</v>
      </c>
      <c r="B22" s="4">
        <v>2</v>
      </c>
      <c r="C22" s="4">
        <v>3</v>
      </c>
      <c r="D22" s="4">
        <v>4</v>
      </c>
      <c r="E22" s="4">
        <v>5</v>
      </c>
      <c r="F22" s="53">
        <v>6</v>
      </c>
      <c r="G22" s="53"/>
    </row>
    <row r="23" spans="1:8" ht="24" customHeight="1" x14ac:dyDescent="0.25">
      <c r="A23" s="8" t="s">
        <v>19</v>
      </c>
      <c r="B23" s="9">
        <v>0</v>
      </c>
      <c r="C23" s="9">
        <v>0</v>
      </c>
      <c r="D23" s="9">
        <v>0</v>
      </c>
      <c r="E23" s="9">
        <v>0</v>
      </c>
      <c r="F23" s="57">
        <v>0</v>
      </c>
      <c r="G23" s="57"/>
    </row>
    <row r="24" spans="1:8" ht="24" customHeight="1" x14ac:dyDescent="0.25">
      <c r="A24" s="8" t="s">
        <v>20</v>
      </c>
      <c r="B24" s="9">
        <v>0</v>
      </c>
      <c r="C24" s="9">
        <v>0</v>
      </c>
      <c r="D24" s="9">
        <v>0</v>
      </c>
      <c r="E24" s="9">
        <v>0</v>
      </c>
      <c r="F24" s="57">
        <v>0</v>
      </c>
      <c r="G24" s="57"/>
    </row>
    <row r="25" spans="1:8" ht="24.75" customHeight="1" x14ac:dyDescent="0.25">
      <c r="A25" s="6" t="s">
        <v>21</v>
      </c>
      <c r="B25" s="7">
        <v>0</v>
      </c>
      <c r="C25" s="7">
        <v>0</v>
      </c>
      <c r="D25" s="7">
        <v>0</v>
      </c>
      <c r="E25" s="7">
        <v>0</v>
      </c>
      <c r="F25" s="55">
        <v>0</v>
      </c>
      <c r="G25" s="55"/>
    </row>
    <row r="26" spans="1:8" ht="17.25" customHeight="1" x14ac:dyDescent="0.25"/>
    <row r="27" spans="1:8" ht="12.75" customHeight="1" x14ac:dyDescent="0.25">
      <c r="A27" s="58" t="s">
        <v>22</v>
      </c>
      <c r="B27" s="58"/>
      <c r="C27" s="58"/>
      <c r="D27" s="58"/>
      <c r="E27" s="58"/>
      <c r="F27" s="58"/>
      <c r="G27" s="58"/>
      <c r="H27" s="58"/>
    </row>
    <row r="28" spans="1:8" ht="6.75" customHeight="1" x14ac:dyDescent="0.25"/>
    <row r="29" spans="1:8" ht="36.75" customHeight="1" x14ac:dyDescent="0.25">
      <c r="A29" s="1" t="s">
        <v>4</v>
      </c>
      <c r="B29" s="2" t="s">
        <v>5</v>
      </c>
      <c r="C29" s="2" t="s">
        <v>6</v>
      </c>
      <c r="D29" s="2" t="s">
        <v>7</v>
      </c>
      <c r="E29" s="1" t="s">
        <v>8</v>
      </c>
      <c r="F29" s="52" t="s">
        <v>9</v>
      </c>
      <c r="G29" s="52"/>
    </row>
    <row r="30" spans="1:8" ht="14.25" customHeight="1" x14ac:dyDescent="0.25">
      <c r="A30" s="4">
        <v>1</v>
      </c>
      <c r="B30" s="4">
        <v>2</v>
      </c>
      <c r="C30" s="4">
        <v>3</v>
      </c>
      <c r="D30" s="4">
        <v>4</v>
      </c>
      <c r="E30" s="4">
        <v>5</v>
      </c>
      <c r="F30" s="53">
        <v>6</v>
      </c>
      <c r="G30" s="53"/>
    </row>
    <row r="31" spans="1:8" ht="24" customHeight="1" x14ac:dyDescent="0.25">
      <c r="A31" s="11" t="s">
        <v>23</v>
      </c>
      <c r="B31" s="12"/>
      <c r="C31" s="12">
        <v>0</v>
      </c>
      <c r="D31" s="12"/>
      <c r="E31" s="12">
        <v>0</v>
      </c>
      <c r="F31" s="54">
        <v>0</v>
      </c>
      <c r="G31" s="54"/>
    </row>
    <row r="32" spans="1:8" ht="24" customHeight="1" x14ac:dyDescent="0.25">
      <c r="A32" s="6" t="s">
        <v>24</v>
      </c>
      <c r="B32" s="7"/>
      <c r="C32" s="7">
        <v>0</v>
      </c>
      <c r="D32" s="7"/>
      <c r="E32" s="7">
        <v>0</v>
      </c>
      <c r="F32" s="55">
        <v>0</v>
      </c>
      <c r="G32" s="55"/>
    </row>
    <row r="33" spans="1:7" ht="50.25" customHeight="1" x14ac:dyDescent="0.25"/>
    <row r="34" spans="1:7" ht="25.5" customHeight="1" x14ac:dyDescent="0.25">
      <c r="A34" s="13" t="s">
        <v>25</v>
      </c>
      <c r="B34" s="14"/>
      <c r="C34" s="14"/>
      <c r="D34" s="14"/>
      <c r="E34" s="14"/>
      <c r="F34" s="56"/>
      <c r="G34" s="56"/>
    </row>
    <row r="35" spans="1:7" ht="21" customHeight="1" x14ac:dyDescent="0.25"/>
    <row r="36" spans="1:7" ht="53.25" customHeight="1" x14ac:dyDescent="0.25">
      <c r="A36" s="51" t="s">
        <v>26</v>
      </c>
      <c r="B36" s="51"/>
      <c r="C36" s="51"/>
      <c r="D36" s="51"/>
      <c r="E36" s="51"/>
      <c r="F36" s="51"/>
    </row>
  </sheetData>
  <mergeCells count="26">
    <mergeCell ref="A1:H1"/>
    <mergeCell ref="A3:H3"/>
    <mergeCell ref="A5:H5"/>
    <mergeCell ref="A7:H7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A19:H19"/>
    <mergeCell ref="F21:G21"/>
    <mergeCell ref="F22:G22"/>
    <mergeCell ref="F23:G23"/>
    <mergeCell ref="F24:G24"/>
    <mergeCell ref="F25:G25"/>
    <mergeCell ref="A27:H27"/>
    <mergeCell ref="A36:F36"/>
    <mergeCell ref="F29:G29"/>
    <mergeCell ref="F30:G30"/>
    <mergeCell ref="F31:G31"/>
    <mergeCell ref="F32:G32"/>
    <mergeCell ref="F34:G34"/>
  </mergeCells>
  <pageMargins left="0.70866137742996216" right="0.59055119752883911" top="0.59055119752883911" bottom="0.59055119752883911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2E82C-C653-4860-BA25-AC35930A5AD6}">
  <sheetPr>
    <outlinePr summaryBelow="0"/>
    <pageSetUpPr fitToPage="1"/>
  </sheetPr>
  <dimension ref="A1:G90"/>
  <sheetViews>
    <sheetView showGridLines="0" topLeftCell="A55" workbookViewId="0">
      <selection activeCell="K88" sqref="K88"/>
    </sheetView>
  </sheetViews>
  <sheetFormatPr defaultRowHeight="15" x14ac:dyDescent="0.25"/>
  <cols>
    <col min="1" max="1" width="5.42578125" customWidth="1"/>
    <col min="2" max="2" width="31.7109375" customWidth="1"/>
    <col min="3" max="3" width="16.42578125" customWidth="1"/>
    <col min="4" max="5" width="16.5703125" customWidth="1"/>
    <col min="6" max="6" width="7.5703125" customWidth="1"/>
    <col min="7" max="7" width="6.42578125" customWidth="1"/>
  </cols>
  <sheetData>
    <row r="1" spans="1:7" ht="6.75" customHeight="1" x14ac:dyDescent="0.25"/>
    <row r="2" spans="1:7" ht="21.75" customHeight="1" x14ac:dyDescent="0.25">
      <c r="A2" s="60" t="s">
        <v>27</v>
      </c>
      <c r="B2" s="60"/>
      <c r="C2" s="60"/>
      <c r="D2" s="60"/>
      <c r="E2" s="60"/>
      <c r="F2" s="60"/>
      <c r="G2" s="60"/>
    </row>
    <row r="3" spans="1:7" ht="12.75" customHeight="1" x14ac:dyDescent="0.25"/>
    <row r="4" spans="1:7" ht="13.5" customHeight="1" x14ac:dyDescent="0.25">
      <c r="A4" s="62" t="s">
        <v>28</v>
      </c>
      <c r="B4" s="62"/>
      <c r="C4" s="62"/>
      <c r="D4" s="62"/>
      <c r="E4" s="62"/>
      <c r="F4" s="62"/>
      <c r="G4" s="62"/>
    </row>
    <row r="5" spans="1:7" ht="21" customHeight="1" x14ac:dyDescent="0.25"/>
    <row r="6" spans="1:7" ht="32.25" customHeight="1" x14ac:dyDescent="0.25">
      <c r="A6" s="63" t="s">
        <v>4</v>
      </c>
      <c r="B6" s="63"/>
      <c r="C6" s="16" t="s">
        <v>29</v>
      </c>
      <c r="D6" s="16" t="s">
        <v>6</v>
      </c>
      <c r="E6" s="16" t="s">
        <v>30</v>
      </c>
      <c r="F6" s="17" t="s">
        <v>8</v>
      </c>
      <c r="G6" s="17" t="s">
        <v>9</v>
      </c>
    </row>
    <row r="7" spans="1:7" ht="9.75" customHeight="1" x14ac:dyDescent="0.25">
      <c r="A7" s="61">
        <v>1</v>
      </c>
      <c r="B7" s="61"/>
      <c r="C7" s="18">
        <v>2</v>
      </c>
      <c r="D7" s="18">
        <v>3</v>
      </c>
      <c r="E7" s="18">
        <v>4</v>
      </c>
      <c r="F7" s="18">
        <v>5</v>
      </c>
      <c r="G7" s="18">
        <v>6</v>
      </c>
    </row>
    <row r="8" spans="1:7" ht="25.5" customHeight="1" x14ac:dyDescent="0.25">
      <c r="A8" s="13"/>
      <c r="B8" s="19" t="s">
        <v>31</v>
      </c>
      <c r="C8" s="20">
        <v>744157.34</v>
      </c>
      <c r="D8" s="20">
        <v>1282394.98</v>
      </c>
      <c r="E8" s="20">
        <v>606315.88</v>
      </c>
      <c r="F8" s="15">
        <v>81.48</v>
      </c>
      <c r="G8" s="48">
        <f>SUM((E8/D8)*100)</f>
        <v>47.279963619321094</v>
      </c>
    </row>
    <row r="9" spans="1:7" ht="25.5" customHeight="1" x14ac:dyDescent="0.25">
      <c r="A9" s="21" t="s">
        <v>32</v>
      </c>
      <c r="B9" s="19" t="s">
        <v>33</v>
      </c>
      <c r="C9" s="20">
        <v>744157.34</v>
      </c>
      <c r="D9" s="20">
        <v>1282394.98</v>
      </c>
      <c r="E9" s="20">
        <v>606315.88</v>
      </c>
      <c r="F9" s="15">
        <v>81.48</v>
      </c>
      <c r="G9" s="48">
        <f t="shared" ref="G9:G29" si="0">SUM((E9/D9)*100)</f>
        <v>47.279963619321094</v>
      </c>
    </row>
    <row r="10" spans="1:7" ht="25.5" customHeight="1" x14ac:dyDescent="0.25">
      <c r="A10" s="21" t="s">
        <v>34</v>
      </c>
      <c r="B10" s="19" t="s">
        <v>35</v>
      </c>
      <c r="C10" s="20">
        <v>689440.48</v>
      </c>
      <c r="D10" s="20">
        <v>1245608.8899999999</v>
      </c>
      <c r="E10" s="20">
        <v>559858.54</v>
      </c>
      <c r="F10" s="15">
        <v>81.2</v>
      </c>
      <c r="G10" s="48">
        <f t="shared" si="0"/>
        <v>44.946575485664688</v>
      </c>
    </row>
    <row r="11" spans="1:7" ht="25.5" customHeight="1" x14ac:dyDescent="0.25">
      <c r="A11" s="22" t="s">
        <v>36</v>
      </c>
      <c r="B11" s="23" t="s">
        <v>37</v>
      </c>
      <c r="C11" s="24">
        <v>516756.53</v>
      </c>
      <c r="D11" s="24">
        <v>1245608.8899999999</v>
      </c>
      <c r="E11" s="24">
        <v>559858.54</v>
      </c>
      <c r="F11" s="25">
        <v>108.34</v>
      </c>
      <c r="G11" s="49">
        <f t="shared" si="0"/>
        <v>44.946575485664688</v>
      </c>
    </row>
    <row r="12" spans="1:7" ht="25.5" customHeight="1" x14ac:dyDescent="0.25">
      <c r="A12" s="22" t="s">
        <v>38</v>
      </c>
      <c r="B12" s="23" t="s">
        <v>39</v>
      </c>
      <c r="C12" s="24">
        <v>516633.93</v>
      </c>
      <c r="D12" s="24">
        <v>1245608.8899999999</v>
      </c>
      <c r="E12" s="24">
        <v>559858.54</v>
      </c>
      <c r="F12" s="25">
        <v>108.37</v>
      </c>
      <c r="G12" s="49">
        <f t="shared" si="0"/>
        <v>44.946575485664688</v>
      </c>
    </row>
    <row r="13" spans="1:7" ht="25.5" customHeight="1" x14ac:dyDescent="0.25">
      <c r="A13" s="22" t="s">
        <v>40</v>
      </c>
      <c r="B13" s="23" t="s">
        <v>41</v>
      </c>
      <c r="C13" s="24">
        <v>122.6</v>
      </c>
      <c r="D13" s="24">
        <v>0</v>
      </c>
      <c r="E13" s="24">
        <v>0</v>
      </c>
      <c r="F13" s="25">
        <v>0</v>
      </c>
      <c r="G13" s="49">
        <v>0</v>
      </c>
    </row>
    <row r="14" spans="1:7" ht="25.5" customHeight="1" x14ac:dyDescent="0.25">
      <c r="A14" s="22" t="s">
        <v>42</v>
      </c>
      <c r="B14" s="23" t="s">
        <v>43</v>
      </c>
      <c r="C14" s="24">
        <v>172683.95</v>
      </c>
      <c r="D14" s="24">
        <v>0</v>
      </c>
      <c r="E14" s="24">
        <v>0</v>
      </c>
      <c r="F14" s="25">
        <v>0</v>
      </c>
      <c r="G14" s="49">
        <v>0</v>
      </c>
    </row>
    <row r="15" spans="1:7" ht="25.5" customHeight="1" x14ac:dyDescent="0.25">
      <c r="A15" s="22" t="s">
        <v>44</v>
      </c>
      <c r="B15" s="23" t="s">
        <v>45</v>
      </c>
      <c r="C15" s="24">
        <v>25902.59</v>
      </c>
      <c r="D15" s="24">
        <v>0</v>
      </c>
      <c r="E15" s="24">
        <v>0</v>
      </c>
      <c r="F15" s="25">
        <v>0</v>
      </c>
      <c r="G15" s="49">
        <v>0</v>
      </c>
    </row>
    <row r="16" spans="1:7" ht="33" customHeight="1" x14ac:dyDescent="0.25">
      <c r="A16" s="22" t="s">
        <v>46</v>
      </c>
      <c r="B16" s="23" t="s">
        <v>47</v>
      </c>
      <c r="C16" s="24">
        <v>146781.35999999999</v>
      </c>
      <c r="D16" s="24">
        <v>0</v>
      </c>
      <c r="E16" s="24">
        <v>0</v>
      </c>
      <c r="F16" s="25">
        <v>0</v>
      </c>
      <c r="G16" s="49">
        <v>0</v>
      </c>
    </row>
    <row r="17" spans="1:7" ht="25.5" customHeight="1" x14ac:dyDescent="0.25">
      <c r="A17" s="21" t="s">
        <v>48</v>
      </c>
      <c r="B17" s="19" t="s">
        <v>49</v>
      </c>
      <c r="C17" s="20">
        <v>0</v>
      </c>
      <c r="D17" s="20">
        <v>0.09</v>
      </c>
      <c r="E17" s="20">
        <v>0.02</v>
      </c>
      <c r="F17" s="15">
        <v>0</v>
      </c>
      <c r="G17" s="48">
        <f t="shared" si="0"/>
        <v>22.222222222222225</v>
      </c>
    </row>
    <row r="18" spans="1:7" ht="25.5" customHeight="1" x14ac:dyDescent="0.25">
      <c r="A18" s="22" t="s">
        <v>50</v>
      </c>
      <c r="B18" s="23" t="s">
        <v>51</v>
      </c>
      <c r="C18" s="24">
        <v>0</v>
      </c>
      <c r="D18" s="25">
        <v>0.09</v>
      </c>
      <c r="E18" s="24">
        <v>0.02</v>
      </c>
      <c r="F18" s="25">
        <v>0</v>
      </c>
      <c r="G18" s="49">
        <f t="shared" si="0"/>
        <v>22.222222222222225</v>
      </c>
    </row>
    <row r="19" spans="1:7" ht="25.5" customHeight="1" x14ac:dyDescent="0.25">
      <c r="A19" s="22" t="s">
        <v>52</v>
      </c>
      <c r="B19" s="23" t="s">
        <v>53</v>
      </c>
      <c r="C19" s="24">
        <v>0</v>
      </c>
      <c r="D19" s="25">
        <v>0.09</v>
      </c>
      <c r="E19" s="24">
        <v>0.02</v>
      </c>
      <c r="F19" s="25">
        <v>0</v>
      </c>
      <c r="G19" s="49">
        <f t="shared" si="0"/>
        <v>22.222222222222225</v>
      </c>
    </row>
    <row r="20" spans="1:7" ht="33" customHeight="1" x14ac:dyDescent="0.25">
      <c r="A20" s="21" t="s">
        <v>54</v>
      </c>
      <c r="B20" s="19" t="s">
        <v>55</v>
      </c>
      <c r="C20" s="20">
        <v>1270.67</v>
      </c>
      <c r="D20" s="20">
        <v>5000</v>
      </c>
      <c r="E20" s="20">
        <v>42.42</v>
      </c>
      <c r="F20" s="15">
        <v>3.34</v>
      </c>
      <c r="G20" s="48">
        <f>SUM((E20/D20)*100)</f>
        <v>0.84840000000000004</v>
      </c>
    </row>
    <row r="21" spans="1:7" ht="25.5" customHeight="1" x14ac:dyDescent="0.25">
      <c r="A21" s="22" t="s">
        <v>56</v>
      </c>
      <c r="B21" s="23" t="s">
        <v>57</v>
      </c>
      <c r="C21" s="24">
        <v>1270.67</v>
      </c>
      <c r="D21" s="24">
        <v>5000</v>
      </c>
      <c r="E21" s="24">
        <v>42.42</v>
      </c>
      <c r="F21" s="25">
        <v>3.34</v>
      </c>
      <c r="G21" s="49">
        <f t="shared" si="0"/>
        <v>0.84840000000000004</v>
      </c>
    </row>
    <row r="22" spans="1:7" ht="25.5" customHeight="1" x14ac:dyDescent="0.25">
      <c r="A22" s="22" t="s">
        <v>58</v>
      </c>
      <c r="B22" s="23" t="s">
        <v>59</v>
      </c>
      <c r="C22" s="24">
        <v>1270.67</v>
      </c>
      <c r="D22" s="24">
        <v>5000</v>
      </c>
      <c r="E22" s="24">
        <v>42.42</v>
      </c>
      <c r="F22" s="25">
        <v>3.34</v>
      </c>
      <c r="G22" s="49">
        <f t="shared" si="0"/>
        <v>0.84840000000000004</v>
      </c>
    </row>
    <row r="23" spans="1:7" ht="32.25" customHeight="1" x14ac:dyDescent="0.25">
      <c r="A23" s="21" t="s">
        <v>60</v>
      </c>
      <c r="B23" s="19" t="s">
        <v>61</v>
      </c>
      <c r="C23" s="20">
        <v>300</v>
      </c>
      <c r="D23" s="20">
        <v>1500</v>
      </c>
      <c r="E23" s="20">
        <v>0</v>
      </c>
      <c r="F23" s="15">
        <v>0</v>
      </c>
      <c r="G23" s="48">
        <f t="shared" si="0"/>
        <v>0</v>
      </c>
    </row>
    <row r="24" spans="1:7" ht="33" customHeight="1" x14ac:dyDescent="0.25">
      <c r="A24" s="22" t="s">
        <v>62</v>
      </c>
      <c r="B24" s="23" t="s">
        <v>63</v>
      </c>
      <c r="C24" s="24">
        <v>300</v>
      </c>
      <c r="D24" s="47">
        <v>1500</v>
      </c>
      <c r="E24" s="24">
        <v>0</v>
      </c>
      <c r="F24" s="25">
        <v>0</v>
      </c>
      <c r="G24" s="49">
        <f t="shared" si="0"/>
        <v>0</v>
      </c>
    </row>
    <row r="25" spans="1:7" ht="25.5" customHeight="1" x14ac:dyDescent="0.25">
      <c r="A25" s="22" t="s">
        <v>64</v>
      </c>
      <c r="B25" s="23" t="s">
        <v>65</v>
      </c>
      <c r="C25" s="24">
        <v>300</v>
      </c>
      <c r="D25" s="24">
        <v>1500</v>
      </c>
      <c r="E25" s="24">
        <v>0</v>
      </c>
      <c r="F25" s="25">
        <v>0</v>
      </c>
      <c r="G25" s="49">
        <f t="shared" si="0"/>
        <v>0</v>
      </c>
    </row>
    <row r="26" spans="1:7" ht="25.5" customHeight="1" x14ac:dyDescent="0.25">
      <c r="A26" s="21" t="s">
        <v>66</v>
      </c>
      <c r="B26" s="19" t="s">
        <v>67</v>
      </c>
      <c r="C26" s="20">
        <v>53146.19</v>
      </c>
      <c r="D26" s="20">
        <v>30286</v>
      </c>
      <c r="E26" s="20">
        <v>46414.9</v>
      </c>
      <c r="F26" s="15">
        <v>87.33</v>
      </c>
      <c r="G26" s="48">
        <f t="shared" si="0"/>
        <v>153.2552994783068</v>
      </c>
    </row>
    <row r="27" spans="1:7" ht="32.25" customHeight="1" x14ac:dyDescent="0.25">
      <c r="A27" s="22" t="s">
        <v>68</v>
      </c>
      <c r="B27" s="23" t="s">
        <v>69</v>
      </c>
      <c r="C27" s="24">
        <v>53146.19</v>
      </c>
      <c r="D27" s="24">
        <v>29286</v>
      </c>
      <c r="E27" s="24">
        <v>46414.9</v>
      </c>
      <c r="F27" s="25">
        <v>87.33</v>
      </c>
      <c r="G27" s="49">
        <f t="shared" si="0"/>
        <v>158.4883562111589</v>
      </c>
    </row>
    <row r="28" spans="1:7" ht="25.5" customHeight="1" x14ac:dyDescent="0.25">
      <c r="A28" s="22" t="s">
        <v>70</v>
      </c>
      <c r="B28" s="23" t="s">
        <v>71</v>
      </c>
      <c r="C28" s="24">
        <v>26601.63</v>
      </c>
      <c r="D28" s="24">
        <v>29286</v>
      </c>
      <c r="E28" s="24">
        <v>33497.57</v>
      </c>
      <c r="F28" s="25">
        <v>125.92</v>
      </c>
      <c r="G28" s="49">
        <f t="shared" si="0"/>
        <v>114.38083043092261</v>
      </c>
    </row>
    <row r="29" spans="1:7" ht="33" customHeight="1" x14ac:dyDescent="0.25">
      <c r="A29" s="22" t="s">
        <v>72</v>
      </c>
      <c r="B29" s="23" t="s">
        <v>73</v>
      </c>
      <c r="C29" s="24">
        <v>26544.560000000001</v>
      </c>
      <c r="D29" s="24">
        <v>1000</v>
      </c>
      <c r="E29" s="24">
        <v>12917.33</v>
      </c>
      <c r="F29" s="25">
        <v>48.66</v>
      </c>
      <c r="G29" s="49">
        <f t="shared" si="0"/>
        <v>1291.7329999999999</v>
      </c>
    </row>
    <row r="30" spans="1:7" ht="32.25" customHeight="1" x14ac:dyDescent="0.25">
      <c r="A30" s="63" t="s">
        <v>4</v>
      </c>
      <c r="B30" s="63"/>
      <c r="C30" s="16" t="s">
        <v>29</v>
      </c>
      <c r="D30" s="16" t="s">
        <v>6</v>
      </c>
      <c r="E30" s="16" t="s">
        <v>30</v>
      </c>
      <c r="F30" s="17" t="s">
        <v>8</v>
      </c>
      <c r="G30" s="17" t="s">
        <v>9</v>
      </c>
    </row>
    <row r="31" spans="1:7" ht="9.75" customHeight="1" x14ac:dyDescent="0.25">
      <c r="A31" s="61">
        <v>1</v>
      </c>
      <c r="B31" s="61"/>
      <c r="C31" s="18">
        <v>2</v>
      </c>
      <c r="D31" s="18">
        <v>3</v>
      </c>
      <c r="E31" s="18">
        <v>4</v>
      </c>
      <c r="F31" s="18">
        <v>5</v>
      </c>
      <c r="G31" s="18">
        <v>6</v>
      </c>
    </row>
    <row r="32" spans="1:7" ht="25.5" customHeight="1" x14ac:dyDescent="0.25">
      <c r="A32" s="13"/>
      <c r="B32" s="19" t="s">
        <v>74</v>
      </c>
      <c r="C32" s="20">
        <v>802583.65</v>
      </c>
      <c r="D32" s="20">
        <v>1282394.98</v>
      </c>
      <c r="E32" s="20">
        <v>691728.87</v>
      </c>
      <c r="F32" s="15">
        <v>86.19</v>
      </c>
      <c r="G32" s="48">
        <f t="shared" ref="G32:G90" si="1">SUM((E32/D32)*100)</f>
        <v>53.940391282567248</v>
      </c>
    </row>
    <row r="33" spans="1:7" ht="25.5" customHeight="1" x14ac:dyDescent="0.25">
      <c r="A33" s="21" t="s">
        <v>75</v>
      </c>
      <c r="B33" s="19" t="s">
        <v>76</v>
      </c>
      <c r="C33" s="20">
        <v>496093.73</v>
      </c>
      <c r="D33" s="20">
        <v>1220695.8899999999</v>
      </c>
      <c r="E33" s="20">
        <v>661601.36</v>
      </c>
      <c r="F33" s="15">
        <v>133.36000000000001</v>
      </c>
      <c r="G33" s="48">
        <f t="shared" si="1"/>
        <v>54.198704642152926</v>
      </c>
    </row>
    <row r="34" spans="1:7" ht="25.5" customHeight="1" x14ac:dyDescent="0.25">
      <c r="A34" s="21" t="s">
        <v>77</v>
      </c>
      <c r="B34" s="19" t="s">
        <v>78</v>
      </c>
      <c r="C34" s="20">
        <v>392816.25</v>
      </c>
      <c r="D34" s="20">
        <v>989900</v>
      </c>
      <c r="E34" s="20">
        <v>528651.25</v>
      </c>
      <c r="F34" s="15">
        <v>134.58000000000001</v>
      </c>
      <c r="G34" s="48">
        <f t="shared" si="1"/>
        <v>53.404510556621872</v>
      </c>
    </row>
    <row r="35" spans="1:7" ht="25.5" customHeight="1" x14ac:dyDescent="0.25">
      <c r="A35" s="22" t="s">
        <v>79</v>
      </c>
      <c r="B35" s="23" t="s">
        <v>80</v>
      </c>
      <c r="C35" s="24">
        <v>320809.36</v>
      </c>
      <c r="D35" s="24">
        <v>817000</v>
      </c>
      <c r="E35" s="24">
        <v>442075.93</v>
      </c>
      <c r="F35" s="25">
        <v>137.80000000000001</v>
      </c>
      <c r="G35" s="49">
        <f t="shared" si="1"/>
        <v>54.109660954712361</v>
      </c>
    </row>
    <row r="36" spans="1:7" ht="25.5" customHeight="1" x14ac:dyDescent="0.25">
      <c r="A36" s="22" t="s">
        <v>81</v>
      </c>
      <c r="B36" s="23" t="s">
        <v>82</v>
      </c>
      <c r="C36" s="24">
        <v>317400.43</v>
      </c>
      <c r="D36" s="24">
        <v>809000</v>
      </c>
      <c r="E36" s="24">
        <v>437326.66</v>
      </c>
      <c r="F36" s="25">
        <v>137.78</v>
      </c>
      <c r="G36" s="49">
        <f t="shared" si="1"/>
        <v>54.057683559950554</v>
      </c>
    </row>
    <row r="37" spans="1:7" ht="25.5" customHeight="1" x14ac:dyDescent="0.25">
      <c r="A37" s="22" t="s">
        <v>83</v>
      </c>
      <c r="B37" s="23" t="s">
        <v>84</v>
      </c>
      <c r="C37" s="24">
        <v>3161.93</v>
      </c>
      <c r="D37" s="24">
        <v>7000</v>
      </c>
      <c r="E37" s="24">
        <v>4749.2700000000004</v>
      </c>
      <c r="F37" s="25">
        <v>150.19999999999999</v>
      </c>
      <c r="G37" s="49">
        <f t="shared" si="1"/>
        <v>67.846714285714299</v>
      </c>
    </row>
    <row r="38" spans="1:7" ht="25.5" customHeight="1" x14ac:dyDescent="0.25">
      <c r="A38" s="22" t="s">
        <v>85</v>
      </c>
      <c r="B38" s="23" t="s">
        <v>86</v>
      </c>
      <c r="C38" s="24">
        <v>247</v>
      </c>
      <c r="D38" s="24">
        <v>1000</v>
      </c>
      <c r="E38" s="24">
        <v>0</v>
      </c>
      <c r="F38" s="25">
        <v>0</v>
      </c>
      <c r="G38" s="49">
        <f t="shared" si="1"/>
        <v>0</v>
      </c>
    </row>
    <row r="39" spans="1:7" ht="25.5" customHeight="1" x14ac:dyDescent="0.25">
      <c r="A39" s="22" t="s">
        <v>87</v>
      </c>
      <c r="B39" s="23" t="s">
        <v>88</v>
      </c>
      <c r="C39" s="24">
        <v>18704.759999999998</v>
      </c>
      <c r="D39" s="24">
        <v>33200</v>
      </c>
      <c r="E39" s="24">
        <v>13382.88</v>
      </c>
      <c r="F39" s="25">
        <v>71.55</v>
      </c>
      <c r="G39" s="49">
        <f t="shared" si="1"/>
        <v>40.309879518072286</v>
      </c>
    </row>
    <row r="40" spans="1:7" ht="25.5" customHeight="1" x14ac:dyDescent="0.25">
      <c r="A40" s="22" t="s">
        <v>89</v>
      </c>
      <c r="B40" s="23" t="s">
        <v>88</v>
      </c>
      <c r="C40" s="24">
        <v>18704.759999999998</v>
      </c>
      <c r="D40" s="24">
        <v>33200</v>
      </c>
      <c r="E40" s="24">
        <v>13382.88</v>
      </c>
      <c r="F40" s="25">
        <v>71.55</v>
      </c>
      <c r="G40" s="49">
        <f t="shared" si="1"/>
        <v>40.309879518072286</v>
      </c>
    </row>
    <row r="41" spans="1:7" ht="25.5" customHeight="1" x14ac:dyDescent="0.25">
      <c r="A41" s="22" t="s">
        <v>90</v>
      </c>
      <c r="B41" s="23" t="s">
        <v>91</v>
      </c>
      <c r="C41" s="24">
        <v>53302.13</v>
      </c>
      <c r="D41" s="24">
        <v>139700</v>
      </c>
      <c r="E41" s="24">
        <v>73192.44</v>
      </c>
      <c r="F41" s="25">
        <v>137.32</v>
      </c>
      <c r="G41" s="49">
        <f t="shared" si="1"/>
        <v>52.392584108804584</v>
      </c>
    </row>
    <row r="42" spans="1:7" ht="25.5" customHeight="1" x14ac:dyDescent="0.25">
      <c r="A42" s="22" t="s">
        <v>92</v>
      </c>
      <c r="B42" s="23" t="s">
        <v>93</v>
      </c>
      <c r="C42" s="24">
        <v>53302.13</v>
      </c>
      <c r="D42" s="24">
        <v>139700</v>
      </c>
      <c r="E42" s="24">
        <v>73192.44</v>
      </c>
      <c r="F42" s="25">
        <v>137.32</v>
      </c>
      <c r="G42" s="49">
        <f t="shared" si="1"/>
        <v>52.392584108804584</v>
      </c>
    </row>
    <row r="43" spans="1:7" ht="25.5" customHeight="1" x14ac:dyDescent="0.25">
      <c r="A43" s="21" t="s">
        <v>94</v>
      </c>
      <c r="B43" s="19" t="s">
        <v>95</v>
      </c>
      <c r="C43" s="20">
        <v>100383.26</v>
      </c>
      <c r="D43" s="20">
        <v>202062.8</v>
      </c>
      <c r="E43" s="20">
        <v>132234.60999999999</v>
      </c>
      <c r="F43" s="15">
        <v>131.72999999999999</v>
      </c>
      <c r="G43" s="48">
        <f t="shared" si="1"/>
        <v>65.442332779710071</v>
      </c>
    </row>
    <row r="44" spans="1:7" ht="25.5" customHeight="1" x14ac:dyDescent="0.25">
      <c r="A44" s="22" t="s">
        <v>96</v>
      </c>
      <c r="B44" s="23" t="s">
        <v>97</v>
      </c>
      <c r="C44" s="24">
        <v>21880.560000000001</v>
      </c>
      <c r="D44" s="24">
        <v>45490</v>
      </c>
      <c r="E44" s="24">
        <v>22764.6</v>
      </c>
      <c r="F44" s="25">
        <v>104.04</v>
      </c>
      <c r="G44" s="49">
        <f t="shared" si="1"/>
        <v>50.043086392613759</v>
      </c>
    </row>
    <row r="45" spans="1:7" ht="25.5" customHeight="1" x14ac:dyDescent="0.25">
      <c r="A45" s="22" t="s">
        <v>98</v>
      </c>
      <c r="B45" s="23" t="s">
        <v>99</v>
      </c>
      <c r="C45" s="24">
        <v>3173.67</v>
      </c>
      <c r="D45" s="24">
        <v>7650</v>
      </c>
      <c r="E45" s="24">
        <v>1970.5</v>
      </c>
      <c r="F45" s="25">
        <v>62.09</v>
      </c>
      <c r="G45" s="49">
        <f t="shared" si="1"/>
        <v>25.758169934640524</v>
      </c>
    </row>
    <row r="46" spans="1:7" ht="26.25" customHeight="1" x14ac:dyDescent="0.25">
      <c r="A46" s="22" t="s">
        <v>100</v>
      </c>
      <c r="B46" s="23" t="s">
        <v>101</v>
      </c>
      <c r="C46" s="24">
        <v>17393.04</v>
      </c>
      <c r="D46" s="24">
        <v>37600</v>
      </c>
      <c r="E46" s="24">
        <v>19126.23</v>
      </c>
      <c r="F46" s="25">
        <v>109.96</v>
      </c>
      <c r="G46" s="49">
        <f t="shared" si="1"/>
        <v>50.8676329787234</v>
      </c>
    </row>
    <row r="47" spans="1:7" ht="25.5" customHeight="1" x14ac:dyDescent="0.25">
      <c r="A47" s="22" t="s">
        <v>102</v>
      </c>
      <c r="B47" s="23" t="s">
        <v>103</v>
      </c>
      <c r="C47" s="24">
        <v>1313.85</v>
      </c>
      <c r="D47" s="24">
        <v>200</v>
      </c>
      <c r="E47" s="24">
        <v>1667.87</v>
      </c>
      <c r="F47" s="25">
        <v>126.95</v>
      </c>
      <c r="G47" s="49">
        <f t="shared" si="1"/>
        <v>833.93499999999995</v>
      </c>
    </row>
    <row r="48" spans="1:7" ht="25.5" customHeight="1" x14ac:dyDescent="0.25">
      <c r="A48" s="22" t="s">
        <v>104</v>
      </c>
      <c r="B48" s="23" t="s">
        <v>105</v>
      </c>
      <c r="C48" s="24">
        <v>33654.5</v>
      </c>
      <c r="D48" s="24">
        <v>63454.8</v>
      </c>
      <c r="E48" s="24">
        <v>37821.1</v>
      </c>
      <c r="F48" s="25">
        <v>112.38</v>
      </c>
      <c r="G48" s="49">
        <f t="shared" si="1"/>
        <v>59.603213626077142</v>
      </c>
    </row>
    <row r="49" spans="1:7" ht="25.5" customHeight="1" x14ac:dyDescent="0.25">
      <c r="A49" s="22" t="s">
        <v>106</v>
      </c>
      <c r="B49" s="23" t="s">
        <v>107</v>
      </c>
      <c r="C49" s="24">
        <v>3754.93</v>
      </c>
      <c r="D49" s="24">
        <v>10366.4</v>
      </c>
      <c r="E49" s="24">
        <v>5964.78</v>
      </c>
      <c r="F49" s="25">
        <v>158.85</v>
      </c>
      <c r="G49" s="49">
        <f t="shared" si="1"/>
        <v>57.539550856613673</v>
      </c>
    </row>
    <row r="50" spans="1:7" ht="25.5" customHeight="1" x14ac:dyDescent="0.25">
      <c r="A50" s="22" t="s">
        <v>108</v>
      </c>
      <c r="B50" s="23" t="s">
        <v>109</v>
      </c>
      <c r="C50" s="24">
        <v>20541.599999999999</v>
      </c>
      <c r="D50" s="24">
        <v>36937.4</v>
      </c>
      <c r="E50" s="24">
        <v>24032.63</v>
      </c>
      <c r="F50" s="25">
        <v>116.99</v>
      </c>
      <c r="G50" s="49">
        <f t="shared" si="1"/>
        <v>65.063133842663532</v>
      </c>
    </row>
    <row r="51" spans="1:7" ht="25.5" customHeight="1" x14ac:dyDescent="0.25">
      <c r="A51" s="22" t="s">
        <v>110</v>
      </c>
      <c r="B51" s="23" t="s">
        <v>111</v>
      </c>
      <c r="C51" s="24">
        <v>3912.53</v>
      </c>
      <c r="D51" s="24">
        <v>8275</v>
      </c>
      <c r="E51" s="24">
        <v>5090.51</v>
      </c>
      <c r="F51" s="25">
        <v>130.11000000000001</v>
      </c>
      <c r="G51" s="49">
        <f t="shared" si="1"/>
        <v>61.516737160120847</v>
      </c>
    </row>
    <row r="52" spans="1:7" ht="25.5" customHeight="1" x14ac:dyDescent="0.25">
      <c r="A52" s="22" t="s">
        <v>112</v>
      </c>
      <c r="B52" s="23" t="s">
        <v>113</v>
      </c>
      <c r="C52" s="24">
        <v>4730.13</v>
      </c>
      <c r="D52" s="24">
        <v>896</v>
      </c>
      <c r="E52" s="24">
        <v>889.04</v>
      </c>
      <c r="F52" s="25">
        <v>18.8</v>
      </c>
      <c r="G52" s="49">
        <f t="shared" si="1"/>
        <v>99.223214285714278</v>
      </c>
    </row>
    <row r="53" spans="1:7" ht="25.5" customHeight="1" x14ac:dyDescent="0.25">
      <c r="A53" s="22" t="s">
        <v>114</v>
      </c>
      <c r="B53" s="23" t="s">
        <v>115</v>
      </c>
      <c r="C53" s="24">
        <v>715.31</v>
      </c>
      <c r="D53" s="24">
        <v>6980</v>
      </c>
      <c r="E53" s="24">
        <v>1844.14</v>
      </c>
      <c r="F53" s="25">
        <v>257.81</v>
      </c>
      <c r="G53" s="49">
        <f t="shared" si="1"/>
        <v>26.420343839541548</v>
      </c>
    </row>
    <row r="54" spans="1:7" ht="25.5" customHeight="1" x14ac:dyDescent="0.25">
      <c r="A54" s="22" t="s">
        <v>116</v>
      </c>
      <c r="B54" s="23" t="s">
        <v>117</v>
      </c>
      <c r="C54" s="24">
        <v>32996.67</v>
      </c>
      <c r="D54" s="24">
        <v>44455</v>
      </c>
      <c r="E54" s="24">
        <v>39965.440000000002</v>
      </c>
      <c r="F54" s="25">
        <v>121.12</v>
      </c>
      <c r="G54" s="49">
        <f t="shared" si="1"/>
        <v>89.900888538971998</v>
      </c>
    </row>
    <row r="55" spans="1:7" ht="25.5" customHeight="1" x14ac:dyDescent="0.25">
      <c r="A55" s="22" t="s">
        <v>118</v>
      </c>
      <c r="B55" s="23" t="s">
        <v>119</v>
      </c>
      <c r="C55" s="24">
        <v>2718.83</v>
      </c>
      <c r="D55" s="24">
        <v>4900</v>
      </c>
      <c r="E55" s="24">
        <v>3987.4</v>
      </c>
      <c r="F55" s="25">
        <v>146.66</v>
      </c>
      <c r="G55" s="49">
        <f t="shared" si="1"/>
        <v>81.375510204081635</v>
      </c>
    </row>
    <row r="56" spans="1:7" ht="25.5" customHeight="1" x14ac:dyDescent="0.25">
      <c r="A56" s="22" t="s">
        <v>120</v>
      </c>
      <c r="B56" s="23" t="s">
        <v>121</v>
      </c>
      <c r="C56" s="24">
        <v>3653.15</v>
      </c>
      <c r="D56" s="24">
        <v>2800</v>
      </c>
      <c r="E56" s="24">
        <v>16439.009999999998</v>
      </c>
      <c r="F56" s="25">
        <v>450</v>
      </c>
      <c r="G56" s="49">
        <f t="shared" si="1"/>
        <v>587.10749999999996</v>
      </c>
    </row>
    <row r="57" spans="1:7" ht="25.5" customHeight="1" x14ac:dyDescent="0.25">
      <c r="A57" s="22" t="s">
        <v>122</v>
      </c>
      <c r="B57" s="23" t="s">
        <v>123</v>
      </c>
      <c r="C57" s="24">
        <v>1973.25</v>
      </c>
      <c r="D57" s="24">
        <v>1455</v>
      </c>
      <c r="E57" s="24">
        <v>1422.71</v>
      </c>
      <c r="F57" s="25">
        <v>72.099999999999994</v>
      </c>
      <c r="G57" s="49">
        <f t="shared" si="1"/>
        <v>97.780756013745702</v>
      </c>
    </row>
    <row r="58" spans="1:7" ht="25.5" customHeight="1" x14ac:dyDescent="0.25">
      <c r="A58" s="22" t="s">
        <v>124</v>
      </c>
      <c r="B58" s="23" t="s">
        <v>125</v>
      </c>
      <c r="C58" s="24">
        <v>321.89</v>
      </c>
      <c r="D58" s="24">
        <v>1950</v>
      </c>
      <c r="E58" s="24">
        <v>213.04</v>
      </c>
      <c r="F58" s="25">
        <v>66.180000000000007</v>
      </c>
      <c r="G58" s="49">
        <f t="shared" si="1"/>
        <v>10.925128205128205</v>
      </c>
    </row>
    <row r="59" spans="1:7" ht="25.5" customHeight="1" x14ac:dyDescent="0.25">
      <c r="A59" s="22" t="s">
        <v>126</v>
      </c>
      <c r="B59" s="23" t="s">
        <v>127</v>
      </c>
      <c r="C59" s="24">
        <v>22167.17</v>
      </c>
      <c r="D59" s="24">
        <v>31400</v>
      </c>
      <c r="E59" s="24">
        <v>16035.28</v>
      </c>
      <c r="F59" s="25">
        <v>72.34</v>
      </c>
      <c r="G59" s="49">
        <f t="shared" si="1"/>
        <v>51.067770700636949</v>
      </c>
    </row>
    <row r="60" spans="1:7" ht="25.5" customHeight="1" x14ac:dyDescent="0.25">
      <c r="A60" s="22" t="s">
        <v>128</v>
      </c>
      <c r="B60" s="23" t="s">
        <v>129</v>
      </c>
      <c r="C60" s="24">
        <v>2162.38</v>
      </c>
      <c r="D60" s="24">
        <v>1950</v>
      </c>
      <c r="E60" s="24">
        <v>1725</v>
      </c>
      <c r="F60" s="25">
        <v>79.77</v>
      </c>
      <c r="G60" s="49">
        <f t="shared" si="1"/>
        <v>88.461538461538453</v>
      </c>
    </row>
    <row r="61" spans="1:7" ht="25.5" customHeight="1" x14ac:dyDescent="0.25">
      <c r="A61" s="22" t="s">
        <v>130</v>
      </c>
      <c r="B61" s="23" t="s">
        <v>131</v>
      </c>
      <c r="C61" s="24">
        <v>0</v>
      </c>
      <c r="D61" s="24">
        <v>0</v>
      </c>
      <c r="E61" s="24">
        <v>143</v>
      </c>
      <c r="F61" s="25">
        <v>0</v>
      </c>
      <c r="G61" s="49">
        <v>0</v>
      </c>
    </row>
    <row r="62" spans="1:7" ht="25.5" customHeight="1" x14ac:dyDescent="0.25">
      <c r="A62" s="22" t="s">
        <v>132</v>
      </c>
      <c r="B62" s="23" t="s">
        <v>133</v>
      </c>
      <c r="C62" s="24">
        <v>11851.53</v>
      </c>
      <c r="D62" s="24">
        <v>48663</v>
      </c>
      <c r="E62" s="24">
        <v>31683.47</v>
      </c>
      <c r="F62" s="25">
        <v>267.33999999999997</v>
      </c>
      <c r="G62" s="49">
        <f t="shared" si="1"/>
        <v>65.107925939625588</v>
      </c>
    </row>
    <row r="63" spans="1:7" ht="25.5" customHeight="1" x14ac:dyDescent="0.25">
      <c r="A63" s="22" t="s">
        <v>134</v>
      </c>
      <c r="B63" s="23" t="s">
        <v>135</v>
      </c>
      <c r="C63" s="24">
        <v>668.98</v>
      </c>
      <c r="D63" s="24">
        <v>1600</v>
      </c>
      <c r="E63" s="24">
        <v>1632.16</v>
      </c>
      <c r="F63" s="25">
        <v>243.98</v>
      </c>
      <c r="G63" s="49">
        <f t="shared" si="1"/>
        <v>102.01</v>
      </c>
    </row>
    <row r="64" spans="1:7" ht="25.5" customHeight="1" x14ac:dyDescent="0.25">
      <c r="A64" s="22" t="s">
        <v>136</v>
      </c>
      <c r="B64" s="23" t="s">
        <v>137</v>
      </c>
      <c r="C64" s="24">
        <v>334.38</v>
      </c>
      <c r="D64" s="24">
        <v>2410</v>
      </c>
      <c r="E64" s="24">
        <v>5025.22</v>
      </c>
      <c r="F64" s="25">
        <v>1502.85</v>
      </c>
      <c r="G64" s="49">
        <f t="shared" si="1"/>
        <v>208.51535269709544</v>
      </c>
    </row>
    <row r="65" spans="1:7" ht="25.5" customHeight="1" x14ac:dyDescent="0.25">
      <c r="A65" s="22" t="s">
        <v>138</v>
      </c>
      <c r="B65" s="23" t="s">
        <v>139</v>
      </c>
      <c r="C65" s="24">
        <v>666.09</v>
      </c>
      <c r="D65" s="24">
        <v>1131</v>
      </c>
      <c r="E65" s="24">
        <v>150</v>
      </c>
      <c r="F65" s="25">
        <v>22.52</v>
      </c>
      <c r="G65" s="49">
        <f t="shared" si="1"/>
        <v>13.262599469496022</v>
      </c>
    </row>
    <row r="66" spans="1:7" ht="25.5" customHeight="1" x14ac:dyDescent="0.25">
      <c r="A66" s="22" t="s">
        <v>140</v>
      </c>
      <c r="B66" s="23" t="s">
        <v>141</v>
      </c>
      <c r="C66" s="24">
        <v>989.29</v>
      </c>
      <c r="D66" s="24">
        <v>2522</v>
      </c>
      <c r="E66" s="24">
        <v>1371.81</v>
      </c>
      <c r="F66" s="25">
        <v>138.66999999999999</v>
      </c>
      <c r="G66" s="49">
        <f t="shared" si="1"/>
        <v>54.393735130848533</v>
      </c>
    </row>
    <row r="67" spans="1:7" ht="25.5" customHeight="1" x14ac:dyDescent="0.25">
      <c r="A67" s="22" t="s">
        <v>142</v>
      </c>
      <c r="B67" s="23" t="s">
        <v>133</v>
      </c>
      <c r="C67" s="24">
        <v>9192.7900000000009</v>
      </c>
      <c r="D67" s="24">
        <v>41000</v>
      </c>
      <c r="E67" s="24">
        <v>23504.28</v>
      </c>
      <c r="F67" s="25">
        <v>255.68</v>
      </c>
      <c r="G67" s="49">
        <f t="shared" si="1"/>
        <v>57.32751219512194</v>
      </c>
    </row>
    <row r="68" spans="1:7" ht="25.5" customHeight="1" x14ac:dyDescent="0.25">
      <c r="A68" s="21" t="s">
        <v>143</v>
      </c>
      <c r="B68" s="19" t="s">
        <v>144</v>
      </c>
      <c r="C68" s="20">
        <v>109.84</v>
      </c>
      <c r="D68" s="20">
        <v>8.09</v>
      </c>
      <c r="E68" s="20">
        <v>4</v>
      </c>
      <c r="F68" s="15">
        <v>3.64</v>
      </c>
      <c r="G68" s="48">
        <f t="shared" si="1"/>
        <v>49.443757725587147</v>
      </c>
    </row>
    <row r="69" spans="1:7" ht="25.5" customHeight="1" x14ac:dyDescent="0.25">
      <c r="A69" s="22" t="s">
        <v>145</v>
      </c>
      <c r="B69" s="23" t="s">
        <v>146</v>
      </c>
      <c r="C69" s="24">
        <v>109.84</v>
      </c>
      <c r="D69" s="24">
        <v>8.09</v>
      </c>
      <c r="E69" s="24">
        <v>4</v>
      </c>
      <c r="F69" s="25">
        <v>3.64</v>
      </c>
      <c r="G69" s="49">
        <f t="shared" si="1"/>
        <v>49.443757725587147</v>
      </c>
    </row>
    <row r="70" spans="1:7" ht="25.5" customHeight="1" x14ac:dyDescent="0.25">
      <c r="A70" s="22" t="s">
        <v>147</v>
      </c>
      <c r="B70" s="23" t="s">
        <v>148</v>
      </c>
      <c r="C70" s="24">
        <v>100.51</v>
      </c>
      <c r="D70" s="24">
        <v>8.09</v>
      </c>
      <c r="E70" s="24">
        <v>0</v>
      </c>
      <c r="F70" s="25">
        <v>0</v>
      </c>
      <c r="G70" s="49">
        <f t="shared" si="1"/>
        <v>0</v>
      </c>
    </row>
    <row r="71" spans="1:7" ht="25.5" customHeight="1" x14ac:dyDescent="0.25">
      <c r="A71" s="22" t="s">
        <v>149</v>
      </c>
      <c r="B71" s="23" t="s">
        <v>150</v>
      </c>
      <c r="C71" s="24">
        <v>9.33</v>
      </c>
      <c r="D71" s="24">
        <v>8.09</v>
      </c>
      <c r="E71" s="24">
        <v>4</v>
      </c>
      <c r="F71" s="25">
        <v>42.87</v>
      </c>
      <c r="G71" s="49">
        <f t="shared" si="1"/>
        <v>49.443757725587147</v>
      </c>
    </row>
    <row r="72" spans="1:7" ht="25.5" customHeight="1" x14ac:dyDescent="0.25">
      <c r="A72" s="21" t="s">
        <v>151</v>
      </c>
      <c r="B72" s="19" t="s">
        <v>152</v>
      </c>
      <c r="C72" s="20">
        <v>2784.38</v>
      </c>
      <c r="D72" s="20">
        <v>28500</v>
      </c>
      <c r="E72" s="20">
        <v>500</v>
      </c>
      <c r="F72" s="15">
        <v>17.96</v>
      </c>
      <c r="G72" s="48">
        <f t="shared" si="1"/>
        <v>1.7543859649122806</v>
      </c>
    </row>
    <row r="73" spans="1:7" ht="25.5" customHeight="1" x14ac:dyDescent="0.25">
      <c r="A73" s="22" t="s">
        <v>153</v>
      </c>
      <c r="B73" s="23" t="s">
        <v>154</v>
      </c>
      <c r="C73" s="24">
        <v>2784.38</v>
      </c>
      <c r="D73" s="24">
        <v>28500</v>
      </c>
      <c r="E73" s="24">
        <v>500</v>
      </c>
      <c r="F73" s="25">
        <v>17.96</v>
      </c>
      <c r="G73" s="49">
        <f t="shared" si="1"/>
        <v>1.7543859649122806</v>
      </c>
    </row>
    <row r="74" spans="1:7" ht="25.5" customHeight="1" x14ac:dyDescent="0.25">
      <c r="A74" s="22" t="s">
        <v>155</v>
      </c>
      <c r="B74" s="23" t="s">
        <v>156</v>
      </c>
      <c r="C74" s="24">
        <v>2784.38</v>
      </c>
      <c r="D74" s="24">
        <v>28500</v>
      </c>
      <c r="E74" s="24">
        <v>500</v>
      </c>
      <c r="F74" s="25">
        <v>17.96</v>
      </c>
      <c r="G74" s="49">
        <f t="shared" si="1"/>
        <v>1.7543859649122806</v>
      </c>
    </row>
    <row r="75" spans="1:7" ht="25.5" customHeight="1" x14ac:dyDescent="0.25">
      <c r="A75" s="21" t="s">
        <v>157</v>
      </c>
      <c r="B75" s="19" t="s">
        <v>158</v>
      </c>
      <c r="C75" s="20">
        <v>0</v>
      </c>
      <c r="D75" s="20">
        <v>225</v>
      </c>
      <c r="E75" s="20">
        <v>211.5</v>
      </c>
      <c r="F75" s="15">
        <v>0</v>
      </c>
      <c r="G75" s="48">
        <f t="shared" si="1"/>
        <v>94</v>
      </c>
    </row>
    <row r="76" spans="1:7" ht="25.5" customHeight="1" x14ac:dyDescent="0.25">
      <c r="A76" s="22" t="s">
        <v>159</v>
      </c>
      <c r="B76" s="23" t="s">
        <v>65</v>
      </c>
      <c r="C76" s="24">
        <v>0</v>
      </c>
      <c r="D76" s="24">
        <v>225</v>
      </c>
      <c r="E76" s="24">
        <v>211.5</v>
      </c>
      <c r="F76" s="25">
        <v>0</v>
      </c>
      <c r="G76" s="49">
        <f t="shared" si="1"/>
        <v>94</v>
      </c>
    </row>
    <row r="77" spans="1:7" ht="25.5" customHeight="1" x14ac:dyDescent="0.25">
      <c r="A77" s="22" t="s">
        <v>160</v>
      </c>
      <c r="B77" s="23" t="s">
        <v>161</v>
      </c>
      <c r="C77" s="24">
        <v>0</v>
      </c>
      <c r="D77" s="24">
        <v>225</v>
      </c>
      <c r="E77" s="24">
        <v>211.5</v>
      </c>
      <c r="F77" s="25">
        <v>0</v>
      </c>
      <c r="G77" s="49">
        <f t="shared" si="1"/>
        <v>94</v>
      </c>
    </row>
    <row r="78" spans="1:7" ht="25.5" customHeight="1" x14ac:dyDescent="0.25">
      <c r="A78" s="21" t="s">
        <v>162</v>
      </c>
      <c r="B78" s="19" t="s">
        <v>163</v>
      </c>
      <c r="C78" s="20">
        <v>306489.92</v>
      </c>
      <c r="D78" s="20">
        <v>61699.09</v>
      </c>
      <c r="E78" s="20">
        <v>30127.51</v>
      </c>
      <c r="F78" s="15">
        <v>9.83</v>
      </c>
      <c r="G78" s="48">
        <f t="shared" si="1"/>
        <v>48.829747732097836</v>
      </c>
    </row>
    <row r="79" spans="1:7" ht="25.5" customHeight="1" x14ac:dyDescent="0.25">
      <c r="A79" s="21" t="s">
        <v>164</v>
      </c>
      <c r="B79" s="19" t="s">
        <v>165</v>
      </c>
      <c r="C79" s="20">
        <v>306489.92</v>
      </c>
      <c r="D79" s="20">
        <v>61699.09</v>
      </c>
      <c r="E79" s="20">
        <v>30127.51</v>
      </c>
      <c r="F79" s="15">
        <v>9.83</v>
      </c>
      <c r="G79" s="48">
        <f t="shared" si="1"/>
        <v>48.829747732097836</v>
      </c>
    </row>
    <row r="80" spans="1:7" ht="25.5" customHeight="1" x14ac:dyDescent="0.25">
      <c r="A80" s="22" t="s">
        <v>166</v>
      </c>
      <c r="B80" s="23" t="s">
        <v>167</v>
      </c>
      <c r="C80" s="24">
        <v>290137.57</v>
      </c>
      <c r="D80" s="24">
        <v>4600</v>
      </c>
      <c r="E80" s="24">
        <v>0</v>
      </c>
      <c r="F80" s="25">
        <v>0</v>
      </c>
      <c r="G80" s="49">
        <f t="shared" si="1"/>
        <v>0</v>
      </c>
    </row>
    <row r="81" spans="1:7" ht="25.5" customHeight="1" x14ac:dyDescent="0.25">
      <c r="A81" s="22" t="s">
        <v>168</v>
      </c>
      <c r="B81" s="23" t="s">
        <v>169</v>
      </c>
      <c r="C81" s="24">
        <v>290137.57</v>
      </c>
      <c r="D81" s="24">
        <v>4600</v>
      </c>
      <c r="E81" s="24">
        <v>0</v>
      </c>
      <c r="F81" s="25">
        <v>0</v>
      </c>
      <c r="G81" s="49">
        <f t="shared" si="1"/>
        <v>0</v>
      </c>
    </row>
    <row r="82" spans="1:7" ht="25.5" customHeight="1" x14ac:dyDescent="0.25">
      <c r="A82" s="22" t="s">
        <v>170</v>
      </c>
      <c r="B82" s="23" t="s">
        <v>171</v>
      </c>
      <c r="C82" s="24">
        <v>16299.35</v>
      </c>
      <c r="D82" s="24">
        <v>44900</v>
      </c>
      <c r="E82" s="24">
        <v>30127.51</v>
      </c>
      <c r="F82" s="25">
        <v>184.84</v>
      </c>
      <c r="G82" s="49">
        <f t="shared" si="1"/>
        <v>67.099131403118037</v>
      </c>
    </row>
    <row r="83" spans="1:7" ht="25.5" customHeight="1" x14ac:dyDescent="0.25">
      <c r="A83" s="22" t="s">
        <v>172</v>
      </c>
      <c r="B83" s="23" t="s">
        <v>173</v>
      </c>
      <c r="C83" s="24">
        <v>0</v>
      </c>
      <c r="D83" s="24">
        <v>5900</v>
      </c>
      <c r="E83" s="24">
        <v>21635.95</v>
      </c>
      <c r="F83" s="25">
        <v>0</v>
      </c>
      <c r="G83" s="49">
        <f t="shared" si="1"/>
        <v>366.71101694915251</v>
      </c>
    </row>
    <row r="84" spans="1:7" ht="25.5" customHeight="1" x14ac:dyDescent="0.25">
      <c r="A84" s="22" t="s">
        <v>174</v>
      </c>
      <c r="B84" s="23" t="s">
        <v>175</v>
      </c>
      <c r="C84" s="24">
        <v>0</v>
      </c>
      <c r="D84" s="24">
        <v>2000</v>
      </c>
      <c r="E84" s="24">
        <v>1625</v>
      </c>
      <c r="F84" s="25">
        <v>0</v>
      </c>
      <c r="G84" s="49">
        <f t="shared" si="1"/>
        <v>81.25</v>
      </c>
    </row>
    <row r="85" spans="1:7" ht="25.5" customHeight="1" x14ac:dyDescent="0.25">
      <c r="A85" s="22" t="s">
        <v>176</v>
      </c>
      <c r="B85" s="23" t="s">
        <v>177</v>
      </c>
      <c r="C85" s="24">
        <v>794.58</v>
      </c>
      <c r="D85" s="24">
        <v>0</v>
      </c>
      <c r="E85" s="24">
        <v>0</v>
      </c>
      <c r="F85" s="25">
        <v>0</v>
      </c>
      <c r="G85" s="49">
        <v>0</v>
      </c>
    </row>
    <row r="86" spans="1:7" ht="25.5" customHeight="1" x14ac:dyDescent="0.25">
      <c r="A86" s="22" t="s">
        <v>178</v>
      </c>
      <c r="B86" s="23" t="s">
        <v>179</v>
      </c>
      <c r="C86" s="24">
        <v>6085</v>
      </c>
      <c r="D86" s="24">
        <v>10000</v>
      </c>
      <c r="E86" s="24">
        <v>0</v>
      </c>
      <c r="F86" s="25">
        <v>0</v>
      </c>
      <c r="G86" s="49">
        <f t="shared" si="1"/>
        <v>0</v>
      </c>
    </row>
    <row r="87" spans="1:7" ht="25.5" customHeight="1" x14ac:dyDescent="0.25">
      <c r="A87" s="22" t="s">
        <v>180</v>
      </c>
      <c r="B87" s="23" t="s">
        <v>181</v>
      </c>
      <c r="C87" s="24">
        <v>990.3</v>
      </c>
      <c r="D87" s="24">
        <v>10000</v>
      </c>
      <c r="E87" s="24">
        <v>2866.56</v>
      </c>
      <c r="F87" s="25">
        <v>289.45999999999998</v>
      </c>
      <c r="G87" s="49">
        <f t="shared" si="1"/>
        <v>28.665600000000001</v>
      </c>
    </row>
    <row r="88" spans="1:7" ht="25.5" customHeight="1" x14ac:dyDescent="0.25">
      <c r="A88" s="22" t="s">
        <v>182</v>
      </c>
      <c r="B88" s="23" t="s">
        <v>183</v>
      </c>
      <c r="C88" s="24">
        <v>8429.4699999999993</v>
      </c>
      <c r="D88" s="24">
        <v>17000</v>
      </c>
      <c r="E88" s="24">
        <v>4000</v>
      </c>
      <c r="F88" s="25">
        <v>47.45</v>
      </c>
      <c r="G88" s="49">
        <f t="shared" si="1"/>
        <v>23.52941176470588</v>
      </c>
    </row>
    <row r="89" spans="1:7" ht="25.5" customHeight="1" x14ac:dyDescent="0.25">
      <c r="A89" s="22" t="s">
        <v>184</v>
      </c>
      <c r="B89" s="23" t="s">
        <v>185</v>
      </c>
      <c r="C89" s="24">
        <v>53</v>
      </c>
      <c r="D89" s="24">
        <v>12199.09</v>
      </c>
      <c r="E89" s="24">
        <v>0</v>
      </c>
      <c r="F89" s="25">
        <v>0</v>
      </c>
      <c r="G89" s="49">
        <f t="shared" si="1"/>
        <v>0</v>
      </c>
    </row>
    <row r="90" spans="1:7" ht="25.5" customHeight="1" x14ac:dyDescent="0.25">
      <c r="A90" s="22" t="s">
        <v>186</v>
      </c>
      <c r="B90" s="23" t="s">
        <v>187</v>
      </c>
      <c r="C90" s="24">
        <v>53</v>
      </c>
      <c r="D90" s="24">
        <v>12199.09</v>
      </c>
      <c r="E90" s="24">
        <v>0</v>
      </c>
      <c r="F90" s="25">
        <v>0</v>
      </c>
      <c r="G90" s="49">
        <f t="shared" si="1"/>
        <v>0</v>
      </c>
    </row>
  </sheetData>
  <mergeCells count="6">
    <mergeCell ref="A31:B31"/>
    <mergeCell ref="A2:G2"/>
    <mergeCell ref="A4:G4"/>
    <mergeCell ref="A6:B6"/>
    <mergeCell ref="A7:B7"/>
    <mergeCell ref="A30:B30"/>
  </mergeCells>
  <pageMargins left="0.57480317354202271" right="0.33464565873146057" top="0.75" bottom="0.59055119752883911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281A-2F5B-4045-8496-AD791CD5EE2C}">
  <sheetPr>
    <outlinePr summaryBelow="0"/>
    <pageSetUpPr fitToPage="1"/>
  </sheetPr>
  <dimension ref="A1:G40"/>
  <sheetViews>
    <sheetView showGridLines="0" topLeftCell="A40" workbookViewId="0">
      <selection activeCell="A5" sqref="A5:B5"/>
    </sheetView>
  </sheetViews>
  <sheetFormatPr defaultRowHeight="15" x14ac:dyDescent="0.25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</cols>
  <sheetData>
    <row r="1" spans="1:7" ht="15" customHeight="1" x14ac:dyDescent="0.25">
      <c r="A1" s="64" t="s">
        <v>188</v>
      </c>
      <c r="B1" s="64"/>
      <c r="C1" s="64"/>
      <c r="D1" s="64"/>
      <c r="E1" s="64"/>
      <c r="F1" s="64"/>
      <c r="G1" s="64"/>
    </row>
    <row r="2" spans="1:7" ht="1.5" customHeight="1" x14ac:dyDescent="0.25"/>
    <row r="3" spans="1:7" ht="15" customHeight="1" x14ac:dyDescent="0.25">
      <c r="A3" s="65" t="s">
        <v>189</v>
      </c>
      <c r="B3" s="65"/>
      <c r="C3" s="65"/>
      <c r="D3" s="65"/>
      <c r="E3" s="65"/>
      <c r="F3" s="65"/>
      <c r="G3" s="65"/>
    </row>
    <row r="4" spans="1:7" ht="11.25" customHeight="1" x14ac:dyDescent="0.25"/>
    <row r="5" spans="1:7" ht="27.75" customHeight="1" x14ac:dyDescent="0.25">
      <c r="A5" s="63" t="s">
        <v>4</v>
      </c>
      <c r="B5" s="63"/>
      <c r="C5" s="16" t="s">
        <v>190</v>
      </c>
      <c r="D5" s="16" t="s">
        <v>6</v>
      </c>
      <c r="E5" s="16" t="s">
        <v>191</v>
      </c>
      <c r="F5" s="16" t="s">
        <v>192</v>
      </c>
      <c r="G5" s="16" t="s">
        <v>9</v>
      </c>
    </row>
    <row r="6" spans="1:7" ht="11.25" customHeight="1" x14ac:dyDescent="0.25">
      <c r="A6" s="61">
        <v>1</v>
      </c>
      <c r="B6" s="61"/>
      <c r="C6" s="18">
        <v>2</v>
      </c>
      <c r="D6" s="18">
        <v>3</v>
      </c>
      <c r="E6" s="18">
        <v>4</v>
      </c>
      <c r="F6" s="18">
        <v>5</v>
      </c>
      <c r="G6" s="18">
        <v>6</v>
      </c>
    </row>
    <row r="7" spans="1:7" ht="25.5" customHeight="1" x14ac:dyDescent="0.25">
      <c r="A7" s="13"/>
      <c r="B7" s="19" t="s">
        <v>31</v>
      </c>
      <c r="C7" s="20">
        <v>744157.34</v>
      </c>
      <c r="D7" s="20">
        <v>1282394.98</v>
      </c>
      <c r="E7" s="20">
        <v>606315.88</v>
      </c>
      <c r="F7" s="15">
        <v>81.48</v>
      </c>
      <c r="G7" s="15">
        <v>47.28</v>
      </c>
    </row>
    <row r="8" spans="1:7" ht="25.5" customHeight="1" x14ac:dyDescent="0.25">
      <c r="A8" s="26"/>
      <c r="B8" s="27"/>
      <c r="C8" s="28">
        <v>25453.279999999999</v>
      </c>
      <c r="D8" s="28">
        <v>0</v>
      </c>
      <c r="E8" s="28">
        <v>0</v>
      </c>
      <c r="F8" s="28">
        <v>0</v>
      </c>
      <c r="G8" s="28">
        <v>0</v>
      </c>
    </row>
    <row r="9" spans="1:7" ht="25.5" customHeight="1" x14ac:dyDescent="0.25">
      <c r="A9" s="29"/>
      <c r="B9" s="30"/>
      <c r="C9" s="24">
        <v>25453.279999999999</v>
      </c>
      <c r="D9" s="24">
        <v>0</v>
      </c>
      <c r="E9" s="24">
        <v>0</v>
      </c>
      <c r="F9" s="20">
        <v>0</v>
      </c>
      <c r="G9" s="24">
        <v>0</v>
      </c>
    </row>
    <row r="10" spans="1:7" ht="25.5" customHeight="1" x14ac:dyDescent="0.25">
      <c r="A10" s="31" t="s">
        <v>193</v>
      </c>
      <c r="B10" s="32" t="s">
        <v>194</v>
      </c>
      <c r="C10" s="28">
        <v>0</v>
      </c>
      <c r="D10" s="28">
        <v>0</v>
      </c>
      <c r="E10" s="28">
        <v>10347.65</v>
      </c>
      <c r="F10" s="28">
        <v>0</v>
      </c>
      <c r="G10" s="28">
        <v>0</v>
      </c>
    </row>
    <row r="11" spans="1:7" ht="25.5" customHeight="1" x14ac:dyDescent="0.25">
      <c r="A11" s="22" t="s">
        <v>195</v>
      </c>
      <c r="B11" s="23" t="s">
        <v>196</v>
      </c>
      <c r="C11" s="24">
        <v>0</v>
      </c>
      <c r="D11" s="24">
        <v>0</v>
      </c>
      <c r="E11" s="24">
        <v>10347.65</v>
      </c>
      <c r="F11" s="20">
        <v>0</v>
      </c>
      <c r="G11" s="24">
        <v>0</v>
      </c>
    </row>
    <row r="12" spans="1:7" ht="25.5" customHeight="1" x14ac:dyDescent="0.25">
      <c r="A12" s="31" t="s">
        <v>75</v>
      </c>
      <c r="B12" s="32" t="s">
        <v>197</v>
      </c>
      <c r="C12" s="28">
        <v>0</v>
      </c>
      <c r="D12" s="28">
        <v>0.09</v>
      </c>
      <c r="E12" s="28">
        <v>0.02</v>
      </c>
      <c r="F12" s="28">
        <v>0</v>
      </c>
      <c r="G12" s="28">
        <v>22.22</v>
      </c>
    </row>
    <row r="13" spans="1:7" ht="25.5" customHeight="1" x14ac:dyDescent="0.25">
      <c r="A13" s="22" t="s">
        <v>77</v>
      </c>
      <c r="B13" s="23" t="s">
        <v>198</v>
      </c>
      <c r="C13" s="24">
        <v>0</v>
      </c>
      <c r="D13" s="24">
        <v>0.09</v>
      </c>
      <c r="E13" s="24">
        <v>0.02</v>
      </c>
      <c r="F13" s="20">
        <v>0</v>
      </c>
      <c r="G13" s="24">
        <v>22.22</v>
      </c>
    </row>
    <row r="14" spans="1:7" ht="25.5" customHeight="1" x14ac:dyDescent="0.25">
      <c r="A14" s="31" t="s">
        <v>162</v>
      </c>
      <c r="B14" s="32" t="s">
        <v>199</v>
      </c>
      <c r="C14" s="28">
        <v>28963.58</v>
      </c>
      <c r="D14" s="28">
        <v>35286</v>
      </c>
      <c r="E14" s="28">
        <v>36109.67</v>
      </c>
      <c r="F14" s="28">
        <v>124.67</v>
      </c>
      <c r="G14" s="28">
        <v>102.33</v>
      </c>
    </row>
    <row r="15" spans="1:7" ht="25.5" customHeight="1" x14ac:dyDescent="0.25">
      <c r="A15" s="22" t="s">
        <v>200</v>
      </c>
      <c r="B15" s="23" t="s">
        <v>201</v>
      </c>
      <c r="C15" s="24">
        <v>0</v>
      </c>
      <c r="D15" s="24">
        <v>5000</v>
      </c>
      <c r="E15" s="24">
        <v>42.42</v>
      </c>
      <c r="F15" s="20">
        <v>0</v>
      </c>
      <c r="G15" s="24">
        <v>0.85</v>
      </c>
    </row>
    <row r="16" spans="1:7" ht="25.5" customHeight="1" x14ac:dyDescent="0.25">
      <c r="A16" s="22" t="s">
        <v>202</v>
      </c>
      <c r="B16" s="23" t="s">
        <v>203</v>
      </c>
      <c r="C16" s="24">
        <v>28963.58</v>
      </c>
      <c r="D16" s="24">
        <v>30286</v>
      </c>
      <c r="E16" s="24">
        <v>36067.25</v>
      </c>
      <c r="F16" s="20">
        <v>124.53</v>
      </c>
      <c r="G16" s="24">
        <v>119.09</v>
      </c>
    </row>
    <row r="17" spans="1:7" ht="25.5" customHeight="1" x14ac:dyDescent="0.25">
      <c r="A17" s="31" t="s">
        <v>204</v>
      </c>
      <c r="B17" s="32" t="s">
        <v>205</v>
      </c>
      <c r="C17" s="28">
        <v>689440.48</v>
      </c>
      <c r="D17" s="28">
        <v>1245608.8899999999</v>
      </c>
      <c r="E17" s="28">
        <v>559858.54</v>
      </c>
      <c r="F17" s="28">
        <v>81.2</v>
      </c>
      <c r="G17" s="28">
        <v>44.95</v>
      </c>
    </row>
    <row r="18" spans="1:7" ht="25.5" customHeight="1" x14ac:dyDescent="0.25">
      <c r="A18" s="22" t="s">
        <v>206</v>
      </c>
      <c r="B18" s="23" t="s">
        <v>207</v>
      </c>
      <c r="C18" s="24">
        <v>492962.04</v>
      </c>
      <c r="D18" s="24">
        <v>1244482.97</v>
      </c>
      <c r="E18" s="24">
        <v>559324.1</v>
      </c>
      <c r="F18" s="20">
        <v>113.46</v>
      </c>
      <c r="G18" s="24">
        <v>44.94</v>
      </c>
    </row>
    <row r="19" spans="1:7" ht="25.5" customHeight="1" x14ac:dyDescent="0.25">
      <c r="A19" s="22" t="s">
        <v>208</v>
      </c>
      <c r="B19" s="23" t="s">
        <v>209</v>
      </c>
      <c r="C19" s="24">
        <v>196478.44</v>
      </c>
      <c r="D19" s="24">
        <v>1125.92</v>
      </c>
      <c r="E19" s="24">
        <v>534.44000000000005</v>
      </c>
      <c r="F19" s="20">
        <v>0.27</v>
      </c>
      <c r="G19" s="24">
        <v>47.47</v>
      </c>
    </row>
    <row r="20" spans="1:7" ht="25.5" customHeight="1" x14ac:dyDescent="0.25">
      <c r="A20" s="31" t="s">
        <v>32</v>
      </c>
      <c r="B20" s="32" t="s">
        <v>210</v>
      </c>
      <c r="C20" s="28">
        <v>300</v>
      </c>
      <c r="D20" s="28">
        <v>1500</v>
      </c>
      <c r="E20" s="28">
        <v>0</v>
      </c>
      <c r="F20" s="28">
        <v>0</v>
      </c>
      <c r="G20" s="28">
        <v>0</v>
      </c>
    </row>
    <row r="21" spans="1:7" ht="25.5" customHeight="1" x14ac:dyDescent="0.25">
      <c r="A21" s="22" t="s">
        <v>211</v>
      </c>
      <c r="B21" s="23" t="s">
        <v>212</v>
      </c>
      <c r="C21" s="24">
        <v>300</v>
      </c>
      <c r="D21" s="24">
        <v>1500</v>
      </c>
      <c r="E21" s="24">
        <v>0</v>
      </c>
      <c r="F21" s="20">
        <v>0</v>
      </c>
      <c r="G21" s="24">
        <v>0</v>
      </c>
    </row>
    <row r="22" spans="1:7" ht="15.75" customHeight="1" x14ac:dyDescent="0.25">
      <c r="A22" s="65" t="s">
        <v>189</v>
      </c>
      <c r="B22" s="65"/>
      <c r="C22" s="65"/>
      <c r="D22" s="65"/>
      <c r="E22" s="65"/>
      <c r="F22" s="65"/>
      <c r="G22" s="65"/>
    </row>
    <row r="23" spans="1:7" ht="10.5" customHeight="1" x14ac:dyDescent="0.25"/>
    <row r="24" spans="1:7" ht="27.75" customHeight="1" x14ac:dyDescent="0.25">
      <c r="A24" s="63" t="s">
        <v>4</v>
      </c>
      <c r="B24" s="63"/>
      <c r="C24" s="16" t="s">
        <v>190</v>
      </c>
      <c r="D24" s="16" t="s">
        <v>6</v>
      </c>
      <c r="E24" s="16" t="s">
        <v>191</v>
      </c>
      <c r="F24" s="16" t="s">
        <v>192</v>
      </c>
      <c r="G24" s="16" t="s">
        <v>9</v>
      </c>
    </row>
    <row r="25" spans="1:7" ht="11.25" customHeight="1" x14ac:dyDescent="0.25">
      <c r="A25" s="61">
        <v>1</v>
      </c>
      <c r="B25" s="61"/>
      <c r="C25" s="18">
        <v>2</v>
      </c>
      <c r="D25" s="18">
        <v>3</v>
      </c>
      <c r="E25" s="18">
        <v>4</v>
      </c>
      <c r="F25" s="18">
        <v>5</v>
      </c>
      <c r="G25" s="18">
        <v>6</v>
      </c>
    </row>
    <row r="26" spans="1:7" ht="25.5" customHeight="1" x14ac:dyDescent="0.25">
      <c r="A26" s="13"/>
      <c r="B26" s="19" t="s">
        <v>74</v>
      </c>
      <c r="C26" s="20">
        <v>802583.65</v>
      </c>
      <c r="D26" s="20">
        <v>1282394.98</v>
      </c>
      <c r="E26" s="20">
        <v>691728.87</v>
      </c>
      <c r="F26" s="15">
        <v>86.19</v>
      </c>
      <c r="G26" s="15">
        <v>53.94</v>
      </c>
    </row>
    <row r="27" spans="1:7" ht="25.5" customHeight="1" x14ac:dyDescent="0.25">
      <c r="A27" s="26"/>
      <c r="B27" s="27"/>
      <c r="C27" s="28">
        <v>389.41</v>
      </c>
      <c r="D27" s="28">
        <v>0</v>
      </c>
      <c r="E27" s="28">
        <v>0</v>
      </c>
      <c r="F27" s="28">
        <v>0</v>
      </c>
      <c r="G27" s="28">
        <v>0</v>
      </c>
    </row>
    <row r="28" spans="1:7" ht="25.5" customHeight="1" x14ac:dyDescent="0.25">
      <c r="A28" s="29"/>
      <c r="B28" s="30"/>
      <c r="C28" s="24">
        <v>389.41</v>
      </c>
      <c r="D28" s="24">
        <v>0</v>
      </c>
      <c r="E28" s="24">
        <v>0</v>
      </c>
      <c r="F28" s="20">
        <v>0</v>
      </c>
      <c r="G28" s="24">
        <v>0</v>
      </c>
    </row>
    <row r="29" spans="1:7" ht="25.5" customHeight="1" x14ac:dyDescent="0.25">
      <c r="A29" s="31" t="s">
        <v>193</v>
      </c>
      <c r="B29" s="32" t="s">
        <v>194</v>
      </c>
      <c r="C29" s="28">
        <v>0</v>
      </c>
      <c r="D29" s="28">
        <v>0</v>
      </c>
      <c r="E29" s="28">
        <v>10347.65</v>
      </c>
      <c r="F29" s="28">
        <v>0</v>
      </c>
      <c r="G29" s="28">
        <v>0</v>
      </c>
    </row>
    <row r="30" spans="1:7" ht="25.5" customHeight="1" x14ac:dyDescent="0.25">
      <c r="A30" s="22" t="s">
        <v>195</v>
      </c>
      <c r="B30" s="23" t="s">
        <v>196</v>
      </c>
      <c r="C30" s="24">
        <v>0</v>
      </c>
      <c r="D30" s="24">
        <v>0</v>
      </c>
      <c r="E30" s="24">
        <v>10347.65</v>
      </c>
      <c r="F30" s="20">
        <v>0</v>
      </c>
      <c r="G30" s="24">
        <v>0</v>
      </c>
    </row>
    <row r="31" spans="1:7" ht="25.5" customHeight="1" x14ac:dyDescent="0.25">
      <c r="A31" s="31" t="s">
        <v>75</v>
      </c>
      <c r="B31" s="32" t="s">
        <v>197</v>
      </c>
      <c r="C31" s="28">
        <v>3890.7</v>
      </c>
      <c r="D31" s="28">
        <v>0.09</v>
      </c>
      <c r="E31" s="28">
        <v>0</v>
      </c>
      <c r="F31" s="28">
        <v>0</v>
      </c>
      <c r="G31" s="28">
        <v>0</v>
      </c>
    </row>
    <row r="32" spans="1:7" ht="25.5" customHeight="1" x14ac:dyDescent="0.25">
      <c r="A32" s="22" t="s">
        <v>77</v>
      </c>
      <c r="B32" s="23" t="s">
        <v>198</v>
      </c>
      <c r="C32" s="24">
        <v>3890.7</v>
      </c>
      <c r="D32" s="24">
        <v>0.09</v>
      </c>
      <c r="E32" s="24">
        <v>0</v>
      </c>
      <c r="F32" s="20">
        <v>0</v>
      </c>
      <c r="G32" s="24">
        <v>0</v>
      </c>
    </row>
    <row r="33" spans="1:7" ht="25.5" customHeight="1" x14ac:dyDescent="0.25">
      <c r="A33" s="31" t="s">
        <v>162</v>
      </c>
      <c r="B33" s="32" t="s">
        <v>199</v>
      </c>
      <c r="C33" s="28">
        <v>73432.87</v>
      </c>
      <c r="D33" s="28">
        <v>35286</v>
      </c>
      <c r="E33" s="28">
        <v>22458.31</v>
      </c>
      <c r="F33" s="28">
        <v>30.58</v>
      </c>
      <c r="G33" s="28">
        <v>63.65</v>
      </c>
    </row>
    <row r="34" spans="1:7" ht="25.5" customHeight="1" x14ac:dyDescent="0.25">
      <c r="A34" s="22" t="s">
        <v>200</v>
      </c>
      <c r="B34" s="23" t="s">
        <v>201</v>
      </c>
      <c r="C34" s="24">
        <v>0</v>
      </c>
      <c r="D34" s="24">
        <v>5000</v>
      </c>
      <c r="E34" s="24">
        <v>32.39</v>
      </c>
      <c r="F34" s="20">
        <v>0</v>
      </c>
      <c r="G34" s="24">
        <v>0.65</v>
      </c>
    </row>
    <row r="35" spans="1:7" ht="25.5" customHeight="1" x14ac:dyDescent="0.25">
      <c r="A35" s="22" t="s">
        <v>202</v>
      </c>
      <c r="B35" s="23" t="s">
        <v>203</v>
      </c>
      <c r="C35" s="24">
        <v>73432.87</v>
      </c>
      <c r="D35" s="24">
        <v>30286</v>
      </c>
      <c r="E35" s="24">
        <v>22425.919999999998</v>
      </c>
      <c r="F35" s="20">
        <v>30.54</v>
      </c>
      <c r="G35" s="24">
        <v>74.05</v>
      </c>
    </row>
    <row r="36" spans="1:7" ht="25.5" customHeight="1" x14ac:dyDescent="0.25">
      <c r="A36" s="31" t="s">
        <v>204</v>
      </c>
      <c r="B36" s="32" t="s">
        <v>205</v>
      </c>
      <c r="C36" s="28">
        <v>724570.67</v>
      </c>
      <c r="D36" s="28">
        <v>1245608.8899999999</v>
      </c>
      <c r="E36" s="28">
        <v>658922.91</v>
      </c>
      <c r="F36" s="28">
        <v>90.94</v>
      </c>
      <c r="G36" s="28">
        <v>52.9</v>
      </c>
    </row>
    <row r="37" spans="1:7" ht="25.5" customHeight="1" x14ac:dyDescent="0.25">
      <c r="A37" s="22" t="s">
        <v>206</v>
      </c>
      <c r="B37" s="23" t="s">
        <v>207</v>
      </c>
      <c r="C37" s="24">
        <v>600791.65</v>
      </c>
      <c r="D37" s="24">
        <v>1244482.97</v>
      </c>
      <c r="E37" s="24">
        <v>658128.80000000005</v>
      </c>
      <c r="F37" s="20">
        <v>109.54</v>
      </c>
      <c r="G37" s="24">
        <v>52.88</v>
      </c>
    </row>
    <row r="38" spans="1:7" ht="25.5" customHeight="1" x14ac:dyDescent="0.25">
      <c r="A38" s="22" t="s">
        <v>208</v>
      </c>
      <c r="B38" s="23" t="s">
        <v>209</v>
      </c>
      <c r="C38" s="24">
        <v>123779.02</v>
      </c>
      <c r="D38" s="24">
        <v>1125.92</v>
      </c>
      <c r="E38" s="24">
        <v>794.11</v>
      </c>
      <c r="F38" s="20">
        <v>0.64</v>
      </c>
      <c r="G38" s="24">
        <v>70.53</v>
      </c>
    </row>
    <row r="39" spans="1:7" ht="25.5" customHeight="1" x14ac:dyDescent="0.25">
      <c r="A39" s="31" t="s">
        <v>32</v>
      </c>
      <c r="B39" s="32" t="s">
        <v>210</v>
      </c>
      <c r="C39" s="28">
        <v>300</v>
      </c>
      <c r="D39" s="28">
        <v>1500</v>
      </c>
      <c r="E39" s="28">
        <v>0</v>
      </c>
      <c r="F39" s="28">
        <v>0</v>
      </c>
      <c r="G39" s="28">
        <v>0</v>
      </c>
    </row>
    <row r="40" spans="1:7" ht="25.5" customHeight="1" x14ac:dyDescent="0.25">
      <c r="A40" s="22" t="s">
        <v>211</v>
      </c>
      <c r="B40" s="23" t="s">
        <v>212</v>
      </c>
      <c r="C40" s="24">
        <v>300</v>
      </c>
      <c r="D40" s="24">
        <v>1500</v>
      </c>
      <c r="E40" s="24">
        <v>0</v>
      </c>
      <c r="F40" s="20">
        <v>0</v>
      </c>
      <c r="G40" s="24">
        <v>0</v>
      </c>
    </row>
  </sheetData>
  <mergeCells count="7">
    <mergeCell ref="A25:B25"/>
    <mergeCell ref="A1:G1"/>
    <mergeCell ref="A3:G3"/>
    <mergeCell ref="A5:B5"/>
    <mergeCell ref="A6:B6"/>
    <mergeCell ref="A22:G22"/>
    <mergeCell ref="A24:B24"/>
  </mergeCells>
  <pageMargins left="0.66535431146621704" right="0.61417323350906372" top="0.59055119752883911" bottom="0.59055119752883911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64EF1-257E-4E99-B0E4-1ABB625B4CEB}">
  <sheetPr>
    <outlinePr summaryBelow="0"/>
    <pageSetUpPr fitToPage="1"/>
  </sheetPr>
  <dimension ref="A1:F8"/>
  <sheetViews>
    <sheetView showGridLines="0" workbookViewId="0">
      <selection activeCell="D13" sqref="D13"/>
    </sheetView>
  </sheetViews>
  <sheetFormatPr defaultRowHeight="15" x14ac:dyDescent="0.25"/>
  <cols>
    <col min="1" max="1" width="37.7109375" customWidth="1"/>
    <col min="2" max="2" width="16.42578125" customWidth="1"/>
    <col min="3" max="3" width="16.5703125" customWidth="1"/>
    <col min="4" max="4" width="16.42578125" customWidth="1"/>
    <col min="5" max="6" width="6.85546875" customWidth="1"/>
  </cols>
  <sheetData>
    <row r="1" spans="1:6" ht="15" customHeight="1" x14ac:dyDescent="0.25">
      <c r="A1" s="58" t="s">
        <v>213</v>
      </c>
      <c r="B1" s="58"/>
      <c r="C1" s="58"/>
      <c r="D1" s="58"/>
      <c r="E1" s="58"/>
      <c r="F1" s="58"/>
    </row>
    <row r="2" spans="1:6" ht="12.75" customHeight="1" x14ac:dyDescent="0.25"/>
    <row r="3" spans="1:6" ht="32.25" customHeight="1" x14ac:dyDescent="0.25">
      <c r="A3" s="33" t="s">
        <v>4</v>
      </c>
      <c r="B3" s="16" t="s">
        <v>214</v>
      </c>
      <c r="C3" s="16" t="s">
        <v>6</v>
      </c>
      <c r="D3" s="16" t="s">
        <v>215</v>
      </c>
      <c r="E3" s="16" t="s">
        <v>18</v>
      </c>
      <c r="F3" s="16" t="s">
        <v>216</v>
      </c>
    </row>
    <row r="4" spans="1:6" ht="11.25" customHeight="1" x14ac:dyDescent="0.25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</row>
    <row r="5" spans="1:6" ht="18" customHeight="1" x14ac:dyDescent="0.25">
      <c r="A5" s="34" t="s">
        <v>74</v>
      </c>
      <c r="B5" s="35">
        <v>802583.65</v>
      </c>
      <c r="C5" s="35">
        <v>1282394.98</v>
      </c>
      <c r="D5" s="35">
        <v>691728.87</v>
      </c>
      <c r="E5" s="35">
        <v>86.19</v>
      </c>
      <c r="F5" s="35">
        <v>53.94</v>
      </c>
    </row>
    <row r="6" spans="1:6" ht="18.75" customHeight="1" x14ac:dyDescent="0.25">
      <c r="A6" s="36" t="s">
        <v>217</v>
      </c>
      <c r="B6" s="35">
        <v>802583.65</v>
      </c>
      <c r="C6" s="35">
        <v>1282394.98</v>
      </c>
      <c r="D6" s="35">
        <v>691728.87</v>
      </c>
      <c r="E6" s="35">
        <v>86.19</v>
      </c>
      <c r="F6" s="35">
        <v>53.94</v>
      </c>
    </row>
    <row r="7" spans="1:6" ht="18" customHeight="1" x14ac:dyDescent="0.25">
      <c r="A7" s="37" t="s">
        <v>218</v>
      </c>
      <c r="B7" s="38">
        <v>802583.65</v>
      </c>
      <c r="C7" s="38">
        <v>1280762.58</v>
      </c>
      <c r="D7" s="38">
        <v>680177.08</v>
      </c>
      <c r="E7" s="38">
        <v>84.75</v>
      </c>
      <c r="F7" s="38">
        <v>53.11</v>
      </c>
    </row>
    <row r="8" spans="1:6" ht="18" customHeight="1" x14ac:dyDescent="0.25">
      <c r="A8" s="37" t="s">
        <v>219</v>
      </c>
      <c r="B8" s="38">
        <v>0</v>
      </c>
      <c r="C8" s="38">
        <v>1632.4</v>
      </c>
      <c r="D8" s="38">
        <v>11551.79</v>
      </c>
      <c r="E8" s="38">
        <v>0</v>
      </c>
      <c r="F8" s="38">
        <v>707.66</v>
      </c>
    </row>
  </sheetData>
  <mergeCells count="1">
    <mergeCell ref="A1:F1"/>
  </mergeCells>
  <pageMargins left="0.57480317354202271" right="0.33464565873146057" top="0.75" bottom="1" header="0.3" footer="0.3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AEE1B-8D96-48E6-8656-83906BA17C41}">
  <sheetPr>
    <outlinePr summaryBelow="0"/>
    <pageSetUpPr fitToPage="1"/>
  </sheetPr>
  <dimension ref="A1:G10"/>
  <sheetViews>
    <sheetView showGridLines="0" workbookViewId="0">
      <selection sqref="A1:G1"/>
    </sheetView>
  </sheetViews>
  <sheetFormatPr defaultRowHeight="15" x14ac:dyDescent="0.25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</cols>
  <sheetData>
    <row r="1" spans="1:7" ht="16.5" customHeight="1" x14ac:dyDescent="0.25">
      <c r="A1" s="66" t="s">
        <v>220</v>
      </c>
      <c r="B1" s="66"/>
      <c r="C1" s="66"/>
      <c r="D1" s="66"/>
      <c r="E1" s="66"/>
      <c r="F1" s="66"/>
      <c r="G1" s="66"/>
    </row>
    <row r="2" spans="1:7" ht="12.75" customHeight="1" x14ac:dyDescent="0.25"/>
    <row r="3" spans="1:7" ht="15.75" customHeight="1" x14ac:dyDescent="0.25">
      <c r="A3" s="65" t="s">
        <v>221</v>
      </c>
      <c r="B3" s="65"/>
      <c r="C3" s="65"/>
      <c r="D3" s="65"/>
      <c r="E3" s="65"/>
      <c r="F3" s="65"/>
      <c r="G3" s="65"/>
    </row>
    <row r="4" spans="1:7" ht="12.75" customHeight="1" x14ac:dyDescent="0.25"/>
    <row r="5" spans="1:7" ht="32.25" customHeight="1" x14ac:dyDescent="0.25">
      <c r="A5" s="63" t="s">
        <v>4</v>
      </c>
      <c r="B5" s="63"/>
      <c r="C5" s="16" t="s">
        <v>190</v>
      </c>
      <c r="D5" s="16" t="s">
        <v>6</v>
      </c>
      <c r="E5" s="16" t="s">
        <v>191</v>
      </c>
      <c r="F5" s="16" t="s">
        <v>192</v>
      </c>
      <c r="G5" s="16" t="s">
        <v>9</v>
      </c>
    </row>
    <row r="6" spans="1:7" ht="11.25" customHeight="1" x14ac:dyDescent="0.25">
      <c r="A6" s="61">
        <v>1</v>
      </c>
      <c r="B6" s="61"/>
      <c r="C6" s="18">
        <v>2</v>
      </c>
      <c r="D6" s="18">
        <v>3</v>
      </c>
      <c r="E6" s="18">
        <v>4</v>
      </c>
      <c r="F6" s="18">
        <v>5</v>
      </c>
      <c r="G6" s="18">
        <v>6</v>
      </c>
    </row>
    <row r="7" spans="1:7" ht="18" customHeight="1" x14ac:dyDescent="0.25">
      <c r="A7" s="34"/>
      <c r="B7" s="39"/>
      <c r="C7" s="35"/>
      <c r="D7" s="35"/>
      <c r="E7" s="35"/>
      <c r="F7" s="40"/>
      <c r="G7" s="40"/>
    </row>
    <row r="8" spans="1:7" ht="18" customHeight="1" x14ac:dyDescent="0.25">
      <c r="A8" s="34"/>
      <c r="B8" s="39"/>
      <c r="C8" s="35"/>
      <c r="D8" s="35"/>
      <c r="E8" s="35"/>
      <c r="F8" s="40"/>
      <c r="G8" s="40"/>
    </row>
    <row r="9" spans="1:7" ht="18" customHeight="1" x14ac:dyDescent="0.25">
      <c r="A9" s="8"/>
      <c r="B9" s="41"/>
      <c r="C9" s="10"/>
      <c r="D9" s="42"/>
      <c r="E9" s="10"/>
      <c r="F9" s="42"/>
      <c r="G9" s="40"/>
    </row>
    <row r="10" spans="1:7" ht="18" customHeight="1" x14ac:dyDescent="0.25">
      <c r="A10" s="8"/>
      <c r="B10" s="41"/>
      <c r="C10" s="10"/>
      <c r="D10" s="42"/>
      <c r="E10" s="10"/>
      <c r="F10" s="42"/>
      <c r="G10" s="42"/>
    </row>
  </sheetData>
  <mergeCells count="4">
    <mergeCell ref="A1:G1"/>
    <mergeCell ref="A3:G3"/>
    <mergeCell ref="A5:B5"/>
    <mergeCell ref="A6:B6"/>
  </mergeCells>
  <pageMargins left="0.57480317354202271" right="0.33464565873146057" top="0.75" bottom="1" header="0.3" footer="0.3"/>
  <pageSetup paperSize="9"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2CDF5-D2C4-457F-9ED0-94A2C0AC7ACB}">
  <sheetPr>
    <outlinePr summaryBelow="0"/>
    <pageSetUpPr fitToPage="1"/>
  </sheetPr>
  <dimension ref="A1:G9"/>
  <sheetViews>
    <sheetView showGridLines="0" workbookViewId="0">
      <selection sqref="A1:G1"/>
    </sheetView>
  </sheetViews>
  <sheetFormatPr defaultRowHeight="15" x14ac:dyDescent="0.25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</cols>
  <sheetData>
    <row r="1" spans="1:7" ht="15" customHeight="1" x14ac:dyDescent="0.25">
      <c r="A1" s="64" t="s">
        <v>222</v>
      </c>
      <c r="B1" s="64"/>
      <c r="C1" s="64"/>
      <c r="D1" s="64"/>
      <c r="E1" s="64"/>
      <c r="F1" s="64"/>
      <c r="G1" s="64"/>
    </row>
    <row r="2" spans="1:7" ht="1.5" customHeight="1" x14ac:dyDescent="0.25"/>
    <row r="3" spans="1:7" ht="15" customHeight="1" x14ac:dyDescent="0.25">
      <c r="A3" s="65" t="s">
        <v>189</v>
      </c>
      <c r="B3" s="65"/>
      <c r="C3" s="65"/>
      <c r="D3" s="65"/>
      <c r="E3" s="65"/>
      <c r="F3" s="65"/>
      <c r="G3" s="65"/>
    </row>
    <row r="4" spans="1:7" ht="11.25" customHeight="1" x14ac:dyDescent="0.25"/>
    <row r="5" spans="1:7" ht="27.75" customHeight="1" x14ac:dyDescent="0.25">
      <c r="A5" s="63" t="s">
        <v>4</v>
      </c>
      <c r="B5" s="63"/>
      <c r="C5" s="16" t="s">
        <v>190</v>
      </c>
      <c r="D5" s="16" t="s">
        <v>6</v>
      </c>
      <c r="E5" s="16" t="s">
        <v>191</v>
      </c>
      <c r="F5" s="16" t="s">
        <v>192</v>
      </c>
      <c r="G5" s="16" t="s">
        <v>9</v>
      </c>
    </row>
    <row r="6" spans="1:7" ht="11.25" customHeight="1" x14ac:dyDescent="0.25">
      <c r="A6" s="61">
        <v>1</v>
      </c>
      <c r="B6" s="61"/>
      <c r="C6" s="18">
        <v>2</v>
      </c>
      <c r="D6" s="18">
        <v>3</v>
      </c>
      <c r="E6" s="18">
        <v>4</v>
      </c>
      <c r="F6" s="18">
        <v>5</v>
      </c>
      <c r="G6" s="18">
        <v>6</v>
      </c>
    </row>
    <row r="7" spans="1:7" ht="25.5" customHeight="1" x14ac:dyDescent="0.25">
      <c r="A7" s="13"/>
      <c r="B7" s="19" t="s">
        <v>74</v>
      </c>
      <c r="C7" s="20"/>
      <c r="D7" s="20"/>
      <c r="E7" s="20"/>
      <c r="F7" s="15"/>
      <c r="G7" s="15"/>
    </row>
    <row r="8" spans="1:7" ht="25.5" customHeight="1" x14ac:dyDescent="0.25">
      <c r="A8" s="26"/>
      <c r="B8" s="27"/>
      <c r="C8" s="28"/>
      <c r="D8" s="28"/>
      <c r="E8" s="28"/>
      <c r="F8" s="28"/>
      <c r="G8" s="28"/>
    </row>
    <row r="9" spans="1:7" ht="25.5" customHeight="1" x14ac:dyDescent="0.25">
      <c r="A9" s="29"/>
      <c r="B9" s="30"/>
      <c r="C9" s="24"/>
      <c r="D9" s="24"/>
      <c r="E9" s="24"/>
      <c r="F9" s="20"/>
      <c r="G9" s="24"/>
    </row>
  </sheetData>
  <mergeCells count="4">
    <mergeCell ref="A1:G1"/>
    <mergeCell ref="A3:G3"/>
    <mergeCell ref="A5:B5"/>
    <mergeCell ref="A6:B6"/>
  </mergeCells>
  <pageMargins left="0.66535431146621704" right="0.61417323350906372" top="0.59055119752883911" bottom="0.59055119752883911" header="0.3" footer="0.3"/>
  <pageSetup paperSize="9" scale="9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59BA-A032-494B-A6F0-7D6399D472AE}">
  <sheetPr>
    <outlinePr summaryBelow="0"/>
    <pageSetUpPr fitToPage="1"/>
  </sheetPr>
  <dimension ref="A1:G11"/>
  <sheetViews>
    <sheetView showGridLines="0" workbookViewId="0">
      <selection activeCell="B37" sqref="B37"/>
    </sheetView>
  </sheetViews>
  <sheetFormatPr defaultRowHeight="15" x14ac:dyDescent="0.25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</cols>
  <sheetData>
    <row r="1" spans="1:7" ht="15" customHeight="1" x14ac:dyDescent="0.25">
      <c r="A1" s="67" t="s">
        <v>223</v>
      </c>
      <c r="B1" s="67"/>
      <c r="C1" s="67"/>
      <c r="D1" s="67"/>
      <c r="E1" s="67"/>
      <c r="F1" s="67"/>
      <c r="G1" s="67"/>
    </row>
    <row r="2" spans="1:7" ht="15.75" customHeight="1" x14ac:dyDescent="0.25"/>
    <row r="3" spans="1:7" ht="12" customHeight="1" x14ac:dyDescent="0.25">
      <c r="A3" s="65"/>
      <c r="B3" s="65"/>
      <c r="C3" s="65"/>
      <c r="D3" s="65"/>
      <c r="E3" s="65"/>
      <c r="F3" s="65"/>
      <c r="G3" s="65"/>
    </row>
    <row r="4" spans="1:7" ht="33" customHeight="1" x14ac:dyDescent="0.25">
      <c r="A4" s="63" t="s">
        <v>4</v>
      </c>
      <c r="B4" s="63"/>
      <c r="C4" s="16" t="s">
        <v>190</v>
      </c>
      <c r="D4" s="16" t="s">
        <v>6</v>
      </c>
      <c r="E4" s="16" t="s">
        <v>191</v>
      </c>
      <c r="F4" s="16" t="s">
        <v>192</v>
      </c>
      <c r="G4" s="16" t="s">
        <v>9</v>
      </c>
    </row>
    <row r="5" spans="1:7" ht="11.25" customHeight="1" x14ac:dyDescent="0.25">
      <c r="A5" s="61">
        <v>1</v>
      </c>
      <c r="B5" s="61"/>
      <c r="C5" s="18">
        <v>2</v>
      </c>
      <c r="D5" s="18">
        <v>3</v>
      </c>
      <c r="E5" s="18">
        <v>4</v>
      </c>
      <c r="F5" s="18">
        <v>5</v>
      </c>
      <c r="G5" s="18">
        <v>6</v>
      </c>
    </row>
    <row r="6" spans="1:7" ht="18" customHeight="1" x14ac:dyDescent="0.25">
      <c r="A6" s="36" t="s">
        <v>224</v>
      </c>
      <c r="B6" s="43" t="s">
        <v>225</v>
      </c>
      <c r="C6" s="35">
        <v>0</v>
      </c>
      <c r="D6" s="35">
        <v>0</v>
      </c>
      <c r="E6" s="35">
        <v>0</v>
      </c>
      <c r="F6" s="40"/>
      <c r="G6" s="40"/>
    </row>
    <row r="7" spans="1:7" ht="18" customHeight="1" x14ac:dyDescent="0.25">
      <c r="A7" s="36" t="s">
        <v>226</v>
      </c>
      <c r="B7" s="43" t="s">
        <v>227</v>
      </c>
      <c r="C7" s="35">
        <v>0</v>
      </c>
      <c r="D7" s="35">
        <v>0</v>
      </c>
      <c r="E7" s="35">
        <v>0</v>
      </c>
      <c r="F7" s="40"/>
      <c r="G7" s="40"/>
    </row>
    <row r="8" spans="1:7" ht="18" customHeight="1" x14ac:dyDescent="0.25">
      <c r="A8" s="44" t="s">
        <v>228</v>
      </c>
      <c r="B8" s="45" t="s">
        <v>229</v>
      </c>
      <c r="C8" s="10" t="s">
        <v>189</v>
      </c>
      <c r="D8" s="42"/>
      <c r="E8" s="10"/>
      <c r="F8" s="42"/>
      <c r="G8" s="40"/>
    </row>
    <row r="9" spans="1:7" ht="18" customHeight="1" x14ac:dyDescent="0.25">
      <c r="A9" s="44" t="s">
        <v>230</v>
      </c>
      <c r="B9" s="45" t="s">
        <v>231</v>
      </c>
      <c r="C9" s="10" t="s">
        <v>189</v>
      </c>
      <c r="D9" s="42"/>
      <c r="E9" s="10"/>
      <c r="F9" s="42"/>
      <c r="G9" s="42"/>
    </row>
    <row r="10" spans="1:7" ht="19.5" customHeight="1" x14ac:dyDescent="0.25"/>
    <row r="11" spans="1:7" ht="18" customHeight="1" x14ac:dyDescent="0.25">
      <c r="A11" s="68" t="s">
        <v>232</v>
      </c>
      <c r="B11" s="68"/>
      <c r="C11" s="20"/>
      <c r="D11" s="20"/>
      <c r="E11" s="20"/>
      <c r="F11" s="15"/>
      <c r="G11" s="15"/>
    </row>
  </sheetData>
  <mergeCells count="5">
    <mergeCell ref="A1:G1"/>
    <mergeCell ref="A3:G3"/>
    <mergeCell ref="A4:B4"/>
    <mergeCell ref="A5:B5"/>
    <mergeCell ref="A11:B11"/>
  </mergeCells>
  <pageMargins left="0.57480317354202271" right="0.33464565873146057" top="0.75" bottom="1" header="0.3" footer="0.3"/>
  <pageSetup paperSize="9" scale="9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BD50C-2325-4704-853C-2AC09D63BA7C}">
  <sheetPr>
    <outlinePr summaryBelow="0"/>
    <pageSetUpPr fitToPage="1"/>
  </sheetPr>
  <dimension ref="A1:G185"/>
  <sheetViews>
    <sheetView showGridLines="0" workbookViewId="0">
      <selection activeCell="F5" sqref="F5"/>
    </sheetView>
  </sheetViews>
  <sheetFormatPr defaultRowHeight="15" x14ac:dyDescent="0.25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</cols>
  <sheetData>
    <row r="1" spans="1:7" ht="42" customHeight="1" x14ac:dyDescent="0.25">
      <c r="B1" s="59" t="s">
        <v>233</v>
      </c>
      <c r="C1" s="59"/>
      <c r="D1" s="59"/>
      <c r="E1" s="59"/>
      <c r="F1" s="59"/>
      <c r="G1" s="59"/>
    </row>
    <row r="2" spans="1:7" ht="20.25" customHeight="1" x14ac:dyDescent="0.25"/>
    <row r="3" spans="1:7" ht="27.75" customHeight="1" x14ac:dyDescent="0.25">
      <c r="A3" s="63" t="s">
        <v>4</v>
      </c>
      <c r="B3" s="63"/>
      <c r="C3" s="63"/>
      <c r="D3" s="16" t="s">
        <v>6</v>
      </c>
      <c r="E3" s="16" t="s">
        <v>215</v>
      </c>
      <c r="F3" s="16" t="s">
        <v>234</v>
      </c>
    </row>
    <row r="4" spans="1:7" ht="15.75" customHeight="1" x14ac:dyDescent="0.25">
      <c r="A4" s="72">
        <v>1</v>
      </c>
      <c r="B4" s="72"/>
      <c r="C4" s="72"/>
      <c r="D4" s="3">
        <v>2</v>
      </c>
      <c r="E4" s="3">
        <v>3</v>
      </c>
      <c r="F4" s="3">
        <v>4</v>
      </c>
    </row>
    <row r="5" spans="1:7" ht="16.5" customHeight="1" x14ac:dyDescent="0.25">
      <c r="A5" s="73" t="s">
        <v>235</v>
      </c>
      <c r="B5" s="73"/>
      <c r="C5" s="73"/>
      <c r="D5" s="35">
        <v>1282394.98</v>
      </c>
      <c r="E5" s="35">
        <v>691728.87</v>
      </c>
      <c r="F5" s="35">
        <f>SUM((E5/D5)*100)</f>
        <v>53.940391282567248</v>
      </c>
    </row>
    <row r="6" spans="1:7" ht="25.5" customHeight="1" x14ac:dyDescent="0.25">
      <c r="A6" s="70" t="s">
        <v>236</v>
      </c>
      <c r="B6" s="70"/>
      <c r="C6" s="43" t="s">
        <v>237</v>
      </c>
      <c r="D6" s="35">
        <v>1282394.98</v>
      </c>
      <c r="E6" s="35">
        <v>691728.87</v>
      </c>
      <c r="F6" s="35">
        <f t="shared" ref="F6:F69" si="0">SUM((E6/D6)*100)</f>
        <v>53.940391282567248</v>
      </c>
    </row>
    <row r="7" spans="1:7" ht="25.5" customHeight="1" x14ac:dyDescent="0.25">
      <c r="A7" s="70" t="s">
        <v>238</v>
      </c>
      <c r="B7" s="70"/>
      <c r="C7" s="43" t="s">
        <v>196</v>
      </c>
      <c r="D7" s="35">
        <v>0</v>
      </c>
      <c r="E7" s="35">
        <v>10347.65</v>
      </c>
      <c r="F7" s="35">
        <v>0</v>
      </c>
    </row>
    <row r="8" spans="1:7" ht="25.5" customHeight="1" x14ac:dyDescent="0.25">
      <c r="A8" s="70" t="s">
        <v>239</v>
      </c>
      <c r="B8" s="70"/>
      <c r="C8" s="43" t="s">
        <v>198</v>
      </c>
      <c r="D8" s="35">
        <v>0.09</v>
      </c>
      <c r="E8" s="35">
        <v>0</v>
      </c>
      <c r="F8" s="35">
        <f t="shared" si="0"/>
        <v>0</v>
      </c>
    </row>
    <row r="9" spans="1:7" ht="25.5" customHeight="1" x14ac:dyDescent="0.25">
      <c r="A9" s="70" t="s">
        <v>240</v>
      </c>
      <c r="B9" s="70"/>
      <c r="C9" s="43" t="s">
        <v>201</v>
      </c>
      <c r="D9" s="35">
        <v>5000</v>
      </c>
      <c r="E9" s="35">
        <v>32.39</v>
      </c>
      <c r="F9" s="35">
        <f t="shared" si="0"/>
        <v>0.64780000000000004</v>
      </c>
    </row>
    <row r="10" spans="1:7" ht="25.5" customHeight="1" x14ac:dyDescent="0.25">
      <c r="A10" s="70" t="s">
        <v>241</v>
      </c>
      <c r="B10" s="70"/>
      <c r="C10" s="43" t="s">
        <v>203</v>
      </c>
      <c r="D10" s="35">
        <v>30286</v>
      </c>
      <c r="E10" s="35">
        <v>22425.919999999998</v>
      </c>
      <c r="F10" s="35">
        <f t="shared" si="0"/>
        <v>74.047150498580194</v>
      </c>
    </row>
    <row r="11" spans="1:7" ht="25.5" customHeight="1" x14ac:dyDescent="0.25">
      <c r="A11" s="70" t="s">
        <v>242</v>
      </c>
      <c r="B11" s="70"/>
      <c r="C11" s="43" t="s">
        <v>207</v>
      </c>
      <c r="D11" s="35">
        <v>1244482.97</v>
      </c>
      <c r="E11" s="35">
        <v>658128.80000000005</v>
      </c>
      <c r="F11" s="35">
        <f t="shared" si="0"/>
        <v>52.883712824129688</v>
      </c>
    </row>
    <row r="12" spans="1:7" ht="25.5" customHeight="1" x14ac:dyDescent="0.25">
      <c r="A12" s="70" t="s">
        <v>243</v>
      </c>
      <c r="B12" s="70"/>
      <c r="C12" s="43" t="s">
        <v>209</v>
      </c>
      <c r="D12" s="35">
        <v>1125.92</v>
      </c>
      <c r="E12" s="35">
        <v>794.11</v>
      </c>
      <c r="F12" s="35">
        <f t="shared" si="0"/>
        <v>70.529877788830461</v>
      </c>
    </row>
    <row r="13" spans="1:7" ht="25.5" customHeight="1" x14ac:dyDescent="0.25">
      <c r="A13" s="70" t="s">
        <v>244</v>
      </c>
      <c r="B13" s="70"/>
      <c r="C13" s="43" t="s">
        <v>212</v>
      </c>
      <c r="D13" s="35">
        <v>1500</v>
      </c>
      <c r="E13" s="35">
        <v>0</v>
      </c>
      <c r="F13" s="35">
        <f t="shared" si="0"/>
        <v>0</v>
      </c>
    </row>
    <row r="14" spans="1:7" ht="25.5" customHeight="1" x14ac:dyDescent="0.25">
      <c r="A14" s="70" t="s">
        <v>245</v>
      </c>
      <c r="B14" s="70"/>
      <c r="C14" s="43" t="s">
        <v>246</v>
      </c>
      <c r="D14" s="35">
        <v>1219252.18</v>
      </c>
      <c r="E14" s="35">
        <v>636008.77</v>
      </c>
      <c r="F14" s="35">
        <f t="shared" si="0"/>
        <v>52.16384111775794</v>
      </c>
    </row>
    <row r="15" spans="1:7" ht="25.5" customHeight="1" x14ac:dyDescent="0.25">
      <c r="A15" s="70" t="s">
        <v>247</v>
      </c>
      <c r="B15" s="70"/>
      <c r="C15" s="43" t="s">
        <v>248</v>
      </c>
      <c r="D15" s="35">
        <v>1219252.18</v>
      </c>
      <c r="E15" s="35">
        <v>636008.77</v>
      </c>
      <c r="F15" s="35">
        <f t="shared" si="0"/>
        <v>52.16384111775794</v>
      </c>
    </row>
    <row r="16" spans="1:7" ht="25.5" customHeight="1" x14ac:dyDescent="0.25">
      <c r="A16" s="71" t="s">
        <v>239</v>
      </c>
      <c r="B16" s="71"/>
      <c r="C16" s="46" t="s">
        <v>198</v>
      </c>
      <c r="D16" s="38">
        <v>0.09</v>
      </c>
      <c r="E16" s="38">
        <v>0</v>
      </c>
      <c r="F16" s="50">
        <f t="shared" si="0"/>
        <v>0</v>
      </c>
    </row>
    <row r="17" spans="1:6" ht="25.5" customHeight="1" x14ac:dyDescent="0.25">
      <c r="A17" s="69" t="s">
        <v>143</v>
      </c>
      <c r="B17" s="69"/>
      <c r="C17" s="45" t="s">
        <v>144</v>
      </c>
      <c r="D17" s="10">
        <v>0.09</v>
      </c>
      <c r="E17" s="10">
        <v>0</v>
      </c>
      <c r="F17" s="50">
        <f t="shared" si="0"/>
        <v>0</v>
      </c>
    </row>
    <row r="18" spans="1:6" ht="25.5" customHeight="1" x14ac:dyDescent="0.25">
      <c r="A18" s="69" t="s">
        <v>149</v>
      </c>
      <c r="B18" s="69"/>
      <c r="C18" s="45" t="s">
        <v>150</v>
      </c>
      <c r="D18" s="10">
        <v>0.09</v>
      </c>
      <c r="E18" s="10">
        <v>0</v>
      </c>
      <c r="F18" s="50">
        <f t="shared" si="0"/>
        <v>0</v>
      </c>
    </row>
    <row r="19" spans="1:6" ht="0.75" customHeight="1" x14ac:dyDescent="0.25">
      <c r="F19" s="50" t="e">
        <f t="shared" si="0"/>
        <v>#DIV/0!</v>
      </c>
    </row>
    <row r="20" spans="1:6" ht="25.5" customHeight="1" x14ac:dyDescent="0.25">
      <c r="A20" s="71" t="s">
        <v>240</v>
      </c>
      <c r="B20" s="71"/>
      <c r="C20" s="46" t="s">
        <v>201</v>
      </c>
      <c r="D20" s="38">
        <v>5000</v>
      </c>
      <c r="E20" s="38">
        <v>32.39</v>
      </c>
      <c r="F20" s="50">
        <f>SUM((E20/D20)*100)</f>
        <v>0.64780000000000004</v>
      </c>
    </row>
    <row r="21" spans="1:6" ht="25.5" customHeight="1" x14ac:dyDescent="0.25">
      <c r="A21" s="69" t="s">
        <v>94</v>
      </c>
      <c r="B21" s="69"/>
      <c r="C21" s="45" t="s">
        <v>95</v>
      </c>
      <c r="D21" s="10">
        <v>2000</v>
      </c>
      <c r="E21" s="10">
        <v>32.39</v>
      </c>
      <c r="F21" s="50">
        <f t="shared" si="0"/>
        <v>1.6195000000000002</v>
      </c>
    </row>
    <row r="22" spans="1:6" ht="25.5" customHeight="1" x14ac:dyDescent="0.25">
      <c r="A22" s="69" t="s">
        <v>98</v>
      </c>
      <c r="B22" s="69"/>
      <c r="C22" s="45" t="s">
        <v>99</v>
      </c>
      <c r="D22" s="10">
        <v>190</v>
      </c>
      <c r="E22" s="10">
        <v>0</v>
      </c>
      <c r="F22" s="50">
        <f t="shared" si="0"/>
        <v>0</v>
      </c>
    </row>
    <row r="23" spans="1:6" ht="25.5" customHeight="1" x14ac:dyDescent="0.25">
      <c r="A23" s="69" t="s">
        <v>106</v>
      </c>
      <c r="B23" s="69"/>
      <c r="C23" s="45" t="s">
        <v>107</v>
      </c>
      <c r="D23" s="10">
        <v>400</v>
      </c>
      <c r="E23" s="10">
        <v>7.39</v>
      </c>
      <c r="F23" s="50">
        <f t="shared" si="0"/>
        <v>1.8474999999999999</v>
      </c>
    </row>
    <row r="24" spans="1:6" ht="0.75" customHeight="1" x14ac:dyDescent="0.25">
      <c r="F24" s="50" t="e">
        <f t="shared" si="0"/>
        <v>#DIV/0!</v>
      </c>
    </row>
    <row r="25" spans="1:6" ht="25.5" customHeight="1" x14ac:dyDescent="0.25">
      <c r="A25" s="69" t="s">
        <v>112</v>
      </c>
      <c r="B25" s="69"/>
      <c r="C25" s="45" t="s">
        <v>113</v>
      </c>
      <c r="D25" s="10">
        <v>100</v>
      </c>
      <c r="E25" s="10">
        <v>0</v>
      </c>
      <c r="F25" s="50">
        <f t="shared" si="0"/>
        <v>0</v>
      </c>
    </row>
    <row r="26" spans="1:6" ht="25.5" customHeight="1" x14ac:dyDescent="0.25">
      <c r="A26" s="69" t="s">
        <v>114</v>
      </c>
      <c r="B26" s="69"/>
      <c r="C26" s="45" t="s">
        <v>115</v>
      </c>
      <c r="D26" s="10">
        <v>500</v>
      </c>
      <c r="E26" s="10">
        <v>0</v>
      </c>
      <c r="F26" s="50">
        <f t="shared" si="0"/>
        <v>0</v>
      </c>
    </row>
    <row r="27" spans="1:6" ht="0.75" customHeight="1" x14ac:dyDescent="0.25">
      <c r="F27" s="50" t="e">
        <f t="shared" si="0"/>
        <v>#DIV/0!</v>
      </c>
    </row>
    <row r="28" spans="1:6" ht="25.5" customHeight="1" x14ac:dyDescent="0.25">
      <c r="A28" s="69" t="s">
        <v>136</v>
      </c>
      <c r="B28" s="69"/>
      <c r="C28" s="45" t="s">
        <v>137</v>
      </c>
      <c r="D28" s="10">
        <v>310</v>
      </c>
      <c r="E28" s="10">
        <v>0</v>
      </c>
      <c r="F28" s="50">
        <f t="shared" si="0"/>
        <v>0</v>
      </c>
    </row>
    <row r="29" spans="1:6" ht="0.75" customHeight="1" x14ac:dyDescent="0.25">
      <c r="F29" s="50" t="e">
        <f t="shared" si="0"/>
        <v>#DIV/0!</v>
      </c>
    </row>
    <row r="30" spans="1:6" ht="25.5" customHeight="1" x14ac:dyDescent="0.25">
      <c r="A30" s="69" t="s">
        <v>138</v>
      </c>
      <c r="B30" s="69"/>
      <c r="C30" s="45" t="s">
        <v>139</v>
      </c>
      <c r="D30" s="10">
        <v>0</v>
      </c>
      <c r="E30" s="10">
        <v>25</v>
      </c>
      <c r="F30" s="50">
        <v>0</v>
      </c>
    </row>
    <row r="31" spans="1:6" ht="25.5" customHeight="1" x14ac:dyDescent="0.25">
      <c r="A31" s="69" t="s">
        <v>142</v>
      </c>
      <c r="B31" s="69"/>
      <c r="C31" s="45" t="s">
        <v>133</v>
      </c>
      <c r="D31" s="10">
        <v>500</v>
      </c>
      <c r="E31" s="10">
        <v>0</v>
      </c>
      <c r="F31" s="50">
        <f t="shared" si="0"/>
        <v>0</v>
      </c>
    </row>
    <row r="32" spans="1:6" ht="0.75" customHeight="1" x14ac:dyDescent="0.25">
      <c r="F32" s="50" t="e">
        <f t="shared" si="0"/>
        <v>#DIV/0!</v>
      </c>
    </row>
    <row r="33" spans="1:6" ht="25.5" customHeight="1" x14ac:dyDescent="0.25">
      <c r="A33" s="69" t="s">
        <v>164</v>
      </c>
      <c r="B33" s="69"/>
      <c r="C33" s="45" t="s">
        <v>165</v>
      </c>
      <c r="D33" s="10">
        <v>3000</v>
      </c>
      <c r="E33" s="10">
        <v>0</v>
      </c>
      <c r="F33" s="50">
        <f>SUM((E33/D33)*100)</f>
        <v>0</v>
      </c>
    </row>
    <row r="34" spans="1:6" ht="25.5" customHeight="1" x14ac:dyDescent="0.25">
      <c r="A34" s="69" t="s">
        <v>172</v>
      </c>
      <c r="B34" s="69"/>
      <c r="C34" s="45" t="s">
        <v>173</v>
      </c>
      <c r="D34" s="10">
        <v>3000</v>
      </c>
      <c r="E34" s="10">
        <v>0</v>
      </c>
      <c r="F34" s="50">
        <f t="shared" si="0"/>
        <v>0</v>
      </c>
    </row>
    <row r="35" spans="1:6" ht="25.5" customHeight="1" x14ac:dyDescent="0.25">
      <c r="A35" s="71" t="s">
        <v>242</v>
      </c>
      <c r="B35" s="71"/>
      <c r="C35" s="46" t="s">
        <v>207</v>
      </c>
      <c r="D35" s="38">
        <v>1212752.0900000001</v>
      </c>
      <c r="E35" s="38">
        <v>635976.38</v>
      </c>
      <c r="F35" s="50">
        <f t="shared" si="0"/>
        <v>52.440757286182041</v>
      </c>
    </row>
    <row r="36" spans="1:6" ht="25.5" customHeight="1" x14ac:dyDescent="0.25">
      <c r="A36" s="69" t="s">
        <v>77</v>
      </c>
      <c r="B36" s="69"/>
      <c r="C36" s="45" t="s">
        <v>78</v>
      </c>
      <c r="D36" s="10">
        <v>989900</v>
      </c>
      <c r="E36" s="10">
        <v>528651.25</v>
      </c>
      <c r="F36" s="50">
        <f t="shared" si="0"/>
        <v>53.404510556621872</v>
      </c>
    </row>
    <row r="37" spans="1:6" ht="25.5" customHeight="1" x14ac:dyDescent="0.25">
      <c r="A37" s="69" t="s">
        <v>81</v>
      </c>
      <c r="B37" s="69"/>
      <c r="C37" s="45" t="s">
        <v>82</v>
      </c>
      <c r="D37" s="10">
        <v>809000</v>
      </c>
      <c r="E37" s="10">
        <v>437326.66</v>
      </c>
      <c r="F37" s="50">
        <f t="shared" si="0"/>
        <v>54.057683559950554</v>
      </c>
    </row>
    <row r="38" spans="1:6" ht="0.75" customHeight="1" x14ac:dyDescent="0.25">
      <c r="F38" s="50" t="e">
        <f t="shared" si="0"/>
        <v>#DIV/0!</v>
      </c>
    </row>
    <row r="39" spans="1:6" ht="25.5" customHeight="1" x14ac:dyDescent="0.25">
      <c r="A39" s="69" t="s">
        <v>83</v>
      </c>
      <c r="B39" s="69"/>
      <c r="C39" s="45" t="s">
        <v>84</v>
      </c>
      <c r="D39" s="10">
        <v>7000</v>
      </c>
      <c r="E39" s="10">
        <v>4749.2700000000004</v>
      </c>
      <c r="F39" s="50">
        <f t="shared" si="0"/>
        <v>67.846714285714299</v>
      </c>
    </row>
    <row r="40" spans="1:6" ht="25.5" customHeight="1" x14ac:dyDescent="0.25">
      <c r="A40" s="69" t="s">
        <v>85</v>
      </c>
      <c r="B40" s="69"/>
      <c r="C40" s="45" t="s">
        <v>86</v>
      </c>
      <c r="D40" s="10">
        <v>1000</v>
      </c>
      <c r="E40" s="10">
        <v>0</v>
      </c>
      <c r="F40" s="50">
        <f t="shared" si="0"/>
        <v>0</v>
      </c>
    </row>
    <row r="41" spans="1:6" ht="0.75" customHeight="1" x14ac:dyDescent="0.25">
      <c r="F41" s="50" t="e">
        <f t="shared" si="0"/>
        <v>#DIV/0!</v>
      </c>
    </row>
    <row r="42" spans="1:6" ht="25.5" customHeight="1" x14ac:dyDescent="0.25">
      <c r="A42" s="69" t="s">
        <v>89</v>
      </c>
      <c r="B42" s="69"/>
      <c r="C42" s="45" t="s">
        <v>88</v>
      </c>
      <c r="D42" s="10">
        <v>33200</v>
      </c>
      <c r="E42" s="10">
        <v>13382.88</v>
      </c>
      <c r="F42" s="50">
        <f t="shared" si="0"/>
        <v>40.309879518072286</v>
      </c>
    </row>
    <row r="43" spans="1:6" ht="26.25" customHeight="1" x14ac:dyDescent="0.25">
      <c r="A43" s="69" t="s">
        <v>92</v>
      </c>
      <c r="B43" s="69"/>
      <c r="C43" s="45" t="s">
        <v>93</v>
      </c>
      <c r="D43" s="10">
        <v>139700</v>
      </c>
      <c r="E43" s="10">
        <v>73192.44</v>
      </c>
      <c r="F43" s="50">
        <f t="shared" si="0"/>
        <v>52.392584108804584</v>
      </c>
    </row>
    <row r="44" spans="1:6" ht="25.5" customHeight="1" x14ac:dyDescent="0.25">
      <c r="A44" s="69" t="s">
        <v>94</v>
      </c>
      <c r="B44" s="69"/>
      <c r="C44" s="45" t="s">
        <v>95</v>
      </c>
      <c r="D44" s="10">
        <v>136653</v>
      </c>
      <c r="E44" s="10">
        <v>76697.62</v>
      </c>
      <c r="F44" s="50">
        <f>SUM((E44/D44)*100)</f>
        <v>56.125822338331389</v>
      </c>
    </row>
    <row r="45" spans="1:6" ht="25.5" customHeight="1" x14ac:dyDescent="0.25">
      <c r="A45" s="69" t="s">
        <v>98</v>
      </c>
      <c r="B45" s="69"/>
      <c r="C45" s="45" t="s">
        <v>99</v>
      </c>
      <c r="D45" s="10">
        <v>5000</v>
      </c>
      <c r="E45" s="10">
        <v>315</v>
      </c>
      <c r="F45" s="50">
        <f t="shared" si="0"/>
        <v>6.3</v>
      </c>
    </row>
    <row r="46" spans="1:6" ht="0.75" customHeight="1" x14ac:dyDescent="0.25">
      <c r="F46" s="50" t="e">
        <f t="shared" si="0"/>
        <v>#DIV/0!</v>
      </c>
    </row>
    <row r="47" spans="1:6" ht="25.5" customHeight="1" x14ac:dyDescent="0.25">
      <c r="A47" s="69" t="s">
        <v>100</v>
      </c>
      <c r="B47" s="69"/>
      <c r="C47" s="45" t="s">
        <v>101</v>
      </c>
      <c r="D47" s="10">
        <v>37600</v>
      </c>
      <c r="E47" s="10">
        <v>19126.23</v>
      </c>
      <c r="F47" s="50">
        <f t="shared" si="0"/>
        <v>50.8676329787234</v>
      </c>
    </row>
    <row r="48" spans="1:6" ht="25.5" customHeight="1" x14ac:dyDescent="0.25">
      <c r="A48" s="69" t="s">
        <v>102</v>
      </c>
      <c r="B48" s="69"/>
      <c r="C48" s="45" t="s">
        <v>103</v>
      </c>
      <c r="D48" s="10">
        <v>0</v>
      </c>
      <c r="E48" s="10">
        <v>252</v>
      </c>
      <c r="F48" s="50">
        <v>0</v>
      </c>
    </row>
    <row r="49" spans="1:6" ht="0.75" customHeight="1" x14ac:dyDescent="0.25">
      <c r="F49" s="50" t="e">
        <f t="shared" si="0"/>
        <v>#DIV/0!</v>
      </c>
    </row>
    <row r="50" spans="1:6" ht="25.5" customHeight="1" x14ac:dyDescent="0.25">
      <c r="A50" s="69" t="s">
        <v>106</v>
      </c>
      <c r="B50" s="69"/>
      <c r="C50" s="45" t="s">
        <v>107</v>
      </c>
      <c r="D50" s="10">
        <v>7000</v>
      </c>
      <c r="E50" s="10">
        <v>3818.92</v>
      </c>
      <c r="F50" s="50">
        <f t="shared" si="0"/>
        <v>54.556000000000004</v>
      </c>
    </row>
    <row r="51" spans="1:6" ht="27.75" customHeight="1" x14ac:dyDescent="0.25">
      <c r="A51" s="69" t="s">
        <v>108</v>
      </c>
      <c r="B51" s="69"/>
      <c r="C51" s="45" t="s">
        <v>109</v>
      </c>
      <c r="D51" s="10">
        <v>4500</v>
      </c>
      <c r="E51" s="10">
        <v>1398.4</v>
      </c>
      <c r="F51" s="50">
        <f t="shared" si="0"/>
        <v>31.075555555555557</v>
      </c>
    </row>
    <row r="52" spans="1:6" ht="0.75" customHeight="1" x14ac:dyDescent="0.25">
      <c r="F52" s="50" t="e">
        <f t="shared" si="0"/>
        <v>#DIV/0!</v>
      </c>
    </row>
    <row r="53" spans="1:6" ht="25.5" customHeight="1" x14ac:dyDescent="0.25">
      <c r="A53" s="69" t="s">
        <v>114</v>
      </c>
      <c r="B53" s="69"/>
      <c r="C53" s="45" t="s">
        <v>115</v>
      </c>
      <c r="D53" s="10">
        <v>6200</v>
      </c>
      <c r="E53" s="10">
        <v>1598.01</v>
      </c>
      <c r="F53" s="50">
        <f t="shared" si="0"/>
        <v>25.77435483870968</v>
      </c>
    </row>
    <row r="54" spans="1:6" ht="25.5" customHeight="1" x14ac:dyDescent="0.25">
      <c r="A54" s="69" t="s">
        <v>118</v>
      </c>
      <c r="B54" s="69"/>
      <c r="C54" s="45" t="s">
        <v>119</v>
      </c>
      <c r="D54" s="10">
        <v>2500</v>
      </c>
      <c r="E54" s="10">
        <v>2499.39</v>
      </c>
      <c r="F54" s="50">
        <f t="shared" si="0"/>
        <v>99.9756</v>
      </c>
    </row>
    <row r="55" spans="1:6" ht="0.75" customHeight="1" x14ac:dyDescent="0.25">
      <c r="F55" s="50" t="e">
        <f t="shared" si="0"/>
        <v>#DIV/0!</v>
      </c>
    </row>
    <row r="56" spans="1:6" ht="25.5" customHeight="1" x14ac:dyDescent="0.25">
      <c r="A56" s="69" t="s">
        <v>120</v>
      </c>
      <c r="B56" s="69"/>
      <c r="C56" s="45" t="s">
        <v>121</v>
      </c>
      <c r="D56" s="10">
        <v>0</v>
      </c>
      <c r="E56" s="10">
        <v>3750</v>
      </c>
      <c r="F56" s="50">
        <v>0</v>
      </c>
    </row>
    <row r="57" spans="1:6" ht="0.75" customHeight="1" x14ac:dyDescent="0.25">
      <c r="F57" s="50" t="e">
        <f t="shared" si="0"/>
        <v>#DIV/0!</v>
      </c>
    </row>
    <row r="58" spans="1:6" ht="25.5" customHeight="1" x14ac:dyDescent="0.25">
      <c r="A58" s="69" t="s">
        <v>126</v>
      </c>
      <c r="B58" s="69"/>
      <c r="C58" s="45" t="s">
        <v>127</v>
      </c>
      <c r="D58" s="10">
        <v>30800</v>
      </c>
      <c r="E58" s="10">
        <v>13630</v>
      </c>
      <c r="F58" s="50">
        <f t="shared" si="0"/>
        <v>44.253246753246756</v>
      </c>
    </row>
    <row r="59" spans="1:6" ht="25.5" customHeight="1" x14ac:dyDescent="0.25">
      <c r="A59" s="69" t="s">
        <v>128</v>
      </c>
      <c r="B59" s="69"/>
      <c r="C59" s="45" t="s">
        <v>129</v>
      </c>
      <c r="D59" s="10">
        <v>0</v>
      </c>
      <c r="E59" s="10">
        <v>750</v>
      </c>
      <c r="F59" s="50">
        <v>0</v>
      </c>
    </row>
    <row r="60" spans="1:6" ht="0.75" customHeight="1" x14ac:dyDescent="0.25">
      <c r="F60" s="50" t="e">
        <f t="shared" si="0"/>
        <v>#DIV/0!</v>
      </c>
    </row>
    <row r="61" spans="1:6" ht="25.5" customHeight="1" x14ac:dyDescent="0.25">
      <c r="A61" s="69" t="s">
        <v>136</v>
      </c>
      <c r="B61" s="69"/>
      <c r="C61" s="45" t="s">
        <v>137</v>
      </c>
      <c r="D61" s="10">
        <v>2000</v>
      </c>
      <c r="E61" s="10">
        <v>5025.22</v>
      </c>
      <c r="F61" s="50">
        <f>SUM((E61/D61)*100)</f>
        <v>251.261</v>
      </c>
    </row>
    <row r="62" spans="1:6" ht="25.5" customHeight="1" x14ac:dyDescent="0.25">
      <c r="A62" s="69" t="s">
        <v>138</v>
      </c>
      <c r="B62" s="69"/>
      <c r="C62" s="45" t="s">
        <v>139</v>
      </c>
      <c r="D62" s="10">
        <v>531</v>
      </c>
      <c r="E62" s="10">
        <v>0</v>
      </c>
      <c r="F62" s="50">
        <f t="shared" si="0"/>
        <v>0</v>
      </c>
    </row>
    <row r="63" spans="1:6" ht="0.75" customHeight="1" x14ac:dyDescent="0.25">
      <c r="F63" s="50" t="e">
        <f t="shared" si="0"/>
        <v>#DIV/0!</v>
      </c>
    </row>
    <row r="64" spans="1:6" ht="25.5" customHeight="1" x14ac:dyDescent="0.25">
      <c r="A64" s="69" t="s">
        <v>140</v>
      </c>
      <c r="B64" s="69"/>
      <c r="C64" s="45" t="s">
        <v>141</v>
      </c>
      <c r="D64" s="10">
        <v>2522</v>
      </c>
      <c r="E64" s="10">
        <v>1332</v>
      </c>
      <c r="F64" s="50">
        <f t="shared" si="0"/>
        <v>52.815226011102304</v>
      </c>
    </row>
    <row r="65" spans="1:6" ht="25.5" customHeight="1" x14ac:dyDescent="0.25">
      <c r="A65" s="69" t="s">
        <v>142</v>
      </c>
      <c r="B65" s="69"/>
      <c r="C65" s="45" t="s">
        <v>133</v>
      </c>
      <c r="D65" s="10">
        <v>38000</v>
      </c>
      <c r="E65" s="10">
        <v>23202.45</v>
      </c>
      <c r="F65" s="50">
        <f t="shared" si="0"/>
        <v>61.059078947368427</v>
      </c>
    </row>
    <row r="66" spans="1:6" ht="0.75" customHeight="1" x14ac:dyDescent="0.25">
      <c r="F66" s="50" t="e">
        <f t="shared" si="0"/>
        <v>#DIV/0!</v>
      </c>
    </row>
    <row r="67" spans="1:6" ht="25.5" customHeight="1" x14ac:dyDescent="0.25">
      <c r="A67" s="69" t="s">
        <v>151</v>
      </c>
      <c r="B67" s="69"/>
      <c r="C67" s="45" t="s">
        <v>152</v>
      </c>
      <c r="D67" s="10">
        <v>28500</v>
      </c>
      <c r="E67" s="10">
        <v>500</v>
      </c>
      <c r="F67" s="50">
        <f t="shared" si="0"/>
        <v>1.7543859649122806</v>
      </c>
    </row>
    <row r="68" spans="1:6" ht="25.5" customHeight="1" x14ac:dyDescent="0.25">
      <c r="A68" s="69" t="s">
        <v>155</v>
      </c>
      <c r="B68" s="69"/>
      <c r="C68" s="45" t="s">
        <v>156</v>
      </c>
      <c r="D68" s="10">
        <v>28500</v>
      </c>
      <c r="E68" s="10">
        <v>500</v>
      </c>
      <c r="F68" s="50">
        <f t="shared" si="0"/>
        <v>1.7543859649122806</v>
      </c>
    </row>
    <row r="69" spans="1:6" ht="25.5" customHeight="1" x14ac:dyDescent="0.25">
      <c r="A69" s="69" t="s">
        <v>164</v>
      </c>
      <c r="B69" s="69"/>
      <c r="C69" s="45" t="s">
        <v>165</v>
      </c>
      <c r="D69" s="10">
        <v>57699.09</v>
      </c>
      <c r="E69" s="10">
        <v>30127.51</v>
      </c>
      <c r="F69" s="50">
        <f t="shared" si="0"/>
        <v>52.214878952163716</v>
      </c>
    </row>
    <row r="70" spans="1:6" ht="25.5" customHeight="1" x14ac:dyDescent="0.25">
      <c r="A70" s="69" t="s">
        <v>168</v>
      </c>
      <c r="B70" s="69"/>
      <c r="C70" s="45" t="s">
        <v>169</v>
      </c>
      <c r="D70" s="10">
        <v>3000</v>
      </c>
      <c r="E70" s="10">
        <v>0</v>
      </c>
      <c r="F70" s="50">
        <f t="shared" ref="F70:F71" si="1">SUM((E70/D70)*100)</f>
        <v>0</v>
      </c>
    </row>
    <row r="71" spans="1:6" ht="0.75" customHeight="1" x14ac:dyDescent="0.25">
      <c r="F71" s="50" t="e">
        <f t="shared" si="1"/>
        <v>#DIV/0!</v>
      </c>
    </row>
    <row r="72" spans="1:6" ht="25.5" customHeight="1" x14ac:dyDescent="0.25">
      <c r="A72" s="69" t="s">
        <v>249</v>
      </c>
      <c r="B72" s="69"/>
      <c r="C72" s="45" t="s">
        <v>250</v>
      </c>
      <c r="D72" s="10">
        <v>1000</v>
      </c>
      <c r="E72" s="10">
        <v>0</v>
      </c>
      <c r="F72" s="50">
        <f>SUM((E72/D72)*100)</f>
        <v>0</v>
      </c>
    </row>
    <row r="73" spans="1:6" ht="0.75" customHeight="1" x14ac:dyDescent="0.25">
      <c r="F73" s="50" t="e">
        <f t="shared" ref="F73:F136" si="2">SUM((E73/D73)*100)</f>
        <v>#DIV/0!</v>
      </c>
    </row>
    <row r="74" spans="1:6" ht="25.5" customHeight="1" x14ac:dyDescent="0.25">
      <c r="A74" s="69" t="s">
        <v>172</v>
      </c>
      <c r="B74" s="69"/>
      <c r="C74" s="45" t="s">
        <v>173</v>
      </c>
      <c r="D74" s="10">
        <v>2500</v>
      </c>
      <c r="E74" s="10">
        <v>21635.95</v>
      </c>
      <c r="F74" s="50">
        <f t="shared" si="2"/>
        <v>865.43799999999999</v>
      </c>
    </row>
    <row r="75" spans="1:6" ht="25.5" customHeight="1" x14ac:dyDescent="0.25">
      <c r="A75" s="69" t="s">
        <v>174</v>
      </c>
      <c r="B75" s="69"/>
      <c r="C75" s="45" t="s">
        <v>175</v>
      </c>
      <c r="D75" s="10">
        <v>2000</v>
      </c>
      <c r="E75" s="10">
        <v>1625</v>
      </c>
      <c r="F75" s="50">
        <f t="shared" si="2"/>
        <v>81.25</v>
      </c>
    </row>
    <row r="76" spans="1:6" ht="0.75" customHeight="1" x14ac:dyDescent="0.25">
      <c r="F76" s="50" t="e">
        <f t="shared" si="2"/>
        <v>#DIV/0!</v>
      </c>
    </row>
    <row r="77" spans="1:6" ht="25.5" customHeight="1" x14ac:dyDescent="0.25">
      <c r="A77" s="69" t="s">
        <v>178</v>
      </c>
      <c r="B77" s="69"/>
      <c r="C77" s="45" t="s">
        <v>179</v>
      </c>
      <c r="D77" s="10">
        <v>10000</v>
      </c>
      <c r="E77" s="10">
        <v>0</v>
      </c>
      <c r="F77" s="50">
        <f t="shared" si="2"/>
        <v>0</v>
      </c>
    </row>
    <row r="78" spans="1:6" ht="25.5" customHeight="1" x14ac:dyDescent="0.25">
      <c r="A78" s="69" t="s">
        <v>180</v>
      </c>
      <c r="B78" s="69"/>
      <c r="C78" s="45" t="s">
        <v>181</v>
      </c>
      <c r="D78" s="10">
        <v>10000</v>
      </c>
      <c r="E78" s="10">
        <v>2866.56</v>
      </c>
      <c r="F78" s="50">
        <f t="shared" si="2"/>
        <v>28.665600000000001</v>
      </c>
    </row>
    <row r="79" spans="1:6" ht="0.75" customHeight="1" x14ac:dyDescent="0.25">
      <c r="F79" s="50" t="e">
        <f t="shared" si="2"/>
        <v>#DIV/0!</v>
      </c>
    </row>
    <row r="80" spans="1:6" ht="25.5" customHeight="1" x14ac:dyDescent="0.25">
      <c r="A80" s="69" t="s">
        <v>182</v>
      </c>
      <c r="B80" s="69"/>
      <c r="C80" s="45" t="s">
        <v>183</v>
      </c>
      <c r="D80" s="10">
        <v>17000</v>
      </c>
      <c r="E80" s="10">
        <v>4000</v>
      </c>
      <c r="F80" s="50">
        <f t="shared" si="2"/>
        <v>23.52941176470588</v>
      </c>
    </row>
    <row r="81" spans="1:6" ht="25.5" customHeight="1" x14ac:dyDescent="0.25">
      <c r="A81" s="69" t="s">
        <v>186</v>
      </c>
      <c r="B81" s="69"/>
      <c r="C81" s="45" t="s">
        <v>187</v>
      </c>
      <c r="D81" s="10">
        <v>12199.09</v>
      </c>
      <c r="E81" s="10">
        <v>0</v>
      </c>
      <c r="F81" s="50">
        <f t="shared" si="2"/>
        <v>0</v>
      </c>
    </row>
    <row r="82" spans="1:6" ht="0.75" customHeight="1" x14ac:dyDescent="0.25">
      <c r="F82" s="50" t="e">
        <f t="shared" si="2"/>
        <v>#DIV/0!</v>
      </c>
    </row>
    <row r="83" spans="1:6" ht="25.5" customHeight="1" x14ac:dyDescent="0.25">
      <c r="A83" s="71" t="s">
        <v>244</v>
      </c>
      <c r="B83" s="71"/>
      <c r="C83" s="46" t="s">
        <v>212</v>
      </c>
      <c r="D83" s="38">
        <v>1500</v>
      </c>
      <c r="E83" s="38">
        <v>0</v>
      </c>
      <c r="F83" s="50">
        <f t="shared" si="2"/>
        <v>0</v>
      </c>
    </row>
    <row r="84" spans="1:6" ht="25.5" customHeight="1" x14ac:dyDescent="0.25">
      <c r="A84" s="69" t="s">
        <v>94</v>
      </c>
      <c r="B84" s="69"/>
      <c r="C84" s="45" t="s">
        <v>95</v>
      </c>
      <c r="D84" s="10">
        <v>1500</v>
      </c>
      <c r="E84" s="10">
        <v>0</v>
      </c>
      <c r="F84" s="50">
        <f t="shared" si="2"/>
        <v>0</v>
      </c>
    </row>
    <row r="85" spans="1:6" ht="25.5" customHeight="1" x14ac:dyDescent="0.25">
      <c r="A85" s="69" t="s">
        <v>98</v>
      </c>
      <c r="B85" s="69"/>
      <c r="C85" s="45" t="s">
        <v>99</v>
      </c>
      <c r="D85" s="10">
        <v>500</v>
      </c>
      <c r="E85" s="10">
        <v>0</v>
      </c>
      <c r="F85" s="50">
        <f t="shared" si="2"/>
        <v>0</v>
      </c>
    </row>
    <row r="86" spans="1:6" ht="26.25" customHeight="1" x14ac:dyDescent="0.25">
      <c r="A86" s="69" t="s">
        <v>106</v>
      </c>
      <c r="B86" s="69"/>
      <c r="C86" s="45" t="s">
        <v>107</v>
      </c>
      <c r="D86" s="10">
        <v>500</v>
      </c>
      <c r="E86" s="10">
        <v>0</v>
      </c>
      <c r="F86" s="50">
        <f t="shared" si="2"/>
        <v>0</v>
      </c>
    </row>
    <row r="87" spans="1:6" ht="25.5" customHeight="1" x14ac:dyDescent="0.25">
      <c r="A87" s="69" t="s">
        <v>142</v>
      </c>
      <c r="B87" s="69"/>
      <c r="C87" s="45" t="s">
        <v>133</v>
      </c>
      <c r="D87" s="10">
        <v>500</v>
      </c>
      <c r="E87" s="10">
        <v>0</v>
      </c>
      <c r="F87" s="50">
        <f t="shared" si="2"/>
        <v>0</v>
      </c>
    </row>
    <row r="88" spans="1:6" ht="0.75" customHeight="1" x14ac:dyDescent="0.25">
      <c r="F88" s="35" t="e">
        <f t="shared" si="2"/>
        <v>#DIV/0!</v>
      </c>
    </row>
    <row r="89" spans="1:6" ht="25.5" customHeight="1" x14ac:dyDescent="0.25">
      <c r="A89" s="70" t="s">
        <v>251</v>
      </c>
      <c r="B89" s="70"/>
      <c r="C89" s="43" t="s">
        <v>252</v>
      </c>
      <c r="D89" s="35">
        <v>32856.800000000003</v>
      </c>
      <c r="E89" s="35">
        <v>33294.18</v>
      </c>
      <c r="F89" s="35">
        <f t="shared" si="2"/>
        <v>101.33117041221298</v>
      </c>
    </row>
    <row r="90" spans="1:6" ht="25.5" customHeight="1" x14ac:dyDescent="0.25">
      <c r="A90" s="70" t="s">
        <v>253</v>
      </c>
      <c r="B90" s="70"/>
      <c r="C90" s="43" t="s">
        <v>254</v>
      </c>
      <c r="D90" s="35">
        <v>1407.4</v>
      </c>
      <c r="E90" s="35">
        <v>992.64</v>
      </c>
      <c r="F90" s="35">
        <f t="shared" si="2"/>
        <v>70.530055421344315</v>
      </c>
    </row>
    <row r="91" spans="1:6" ht="25.5" customHeight="1" x14ac:dyDescent="0.25">
      <c r="A91" s="71" t="s">
        <v>242</v>
      </c>
      <c r="B91" s="71"/>
      <c r="C91" s="46" t="s">
        <v>207</v>
      </c>
      <c r="D91" s="38">
        <v>281.48</v>
      </c>
      <c r="E91" s="38">
        <v>198.53</v>
      </c>
      <c r="F91" s="50">
        <f t="shared" si="2"/>
        <v>70.530765951399744</v>
      </c>
    </row>
    <row r="92" spans="1:6" ht="25.5" customHeight="1" x14ac:dyDescent="0.25">
      <c r="A92" s="69" t="s">
        <v>94</v>
      </c>
      <c r="B92" s="69"/>
      <c r="C92" s="45" t="s">
        <v>95</v>
      </c>
      <c r="D92" s="10">
        <v>281.48</v>
      </c>
      <c r="E92" s="10">
        <v>198.53</v>
      </c>
      <c r="F92" s="50">
        <f t="shared" si="2"/>
        <v>70.530765951399744</v>
      </c>
    </row>
    <row r="93" spans="1:6" ht="25.5" customHeight="1" x14ac:dyDescent="0.25">
      <c r="A93" s="69" t="s">
        <v>108</v>
      </c>
      <c r="B93" s="69"/>
      <c r="C93" s="45" t="s">
        <v>109</v>
      </c>
      <c r="D93" s="10">
        <v>281.48</v>
      </c>
      <c r="E93" s="10">
        <v>198.53</v>
      </c>
      <c r="F93" s="50">
        <f t="shared" si="2"/>
        <v>70.530765951399744</v>
      </c>
    </row>
    <row r="94" spans="1:6" ht="25.5" customHeight="1" x14ac:dyDescent="0.25">
      <c r="A94" s="71" t="s">
        <v>243</v>
      </c>
      <c r="B94" s="71"/>
      <c r="C94" s="46" t="s">
        <v>209</v>
      </c>
      <c r="D94" s="38">
        <v>1125.92</v>
      </c>
      <c r="E94" s="38">
        <v>794.11</v>
      </c>
      <c r="F94" s="50">
        <f t="shared" si="2"/>
        <v>70.529877788830461</v>
      </c>
    </row>
    <row r="95" spans="1:6" ht="25.5" customHeight="1" x14ac:dyDescent="0.25">
      <c r="A95" s="69" t="s">
        <v>94</v>
      </c>
      <c r="B95" s="69"/>
      <c r="C95" s="45" t="s">
        <v>95</v>
      </c>
      <c r="D95" s="10">
        <v>1125.92</v>
      </c>
      <c r="E95" s="10">
        <v>794.11</v>
      </c>
      <c r="F95" s="50">
        <f t="shared" si="2"/>
        <v>70.529877788830461</v>
      </c>
    </row>
    <row r="96" spans="1:6" ht="25.5" customHeight="1" x14ac:dyDescent="0.25">
      <c r="A96" s="69" t="s">
        <v>108</v>
      </c>
      <c r="B96" s="69"/>
      <c r="C96" s="45" t="s">
        <v>109</v>
      </c>
      <c r="D96" s="10">
        <v>1125.92</v>
      </c>
      <c r="E96" s="10">
        <v>794.11</v>
      </c>
      <c r="F96" s="50">
        <f t="shared" si="2"/>
        <v>70.529877788830461</v>
      </c>
    </row>
    <row r="97" spans="1:6" ht="0.75" customHeight="1" x14ac:dyDescent="0.25">
      <c r="F97" s="35" t="e">
        <f t="shared" si="2"/>
        <v>#DIV/0!</v>
      </c>
    </row>
    <row r="98" spans="1:6" ht="25.5" customHeight="1" x14ac:dyDescent="0.25">
      <c r="A98" s="70" t="s">
        <v>255</v>
      </c>
      <c r="B98" s="70"/>
      <c r="C98" s="43" t="s">
        <v>256</v>
      </c>
      <c r="D98" s="35">
        <v>31000</v>
      </c>
      <c r="E98" s="35">
        <v>21641.59</v>
      </c>
      <c r="F98" s="35">
        <f t="shared" si="2"/>
        <v>69.811580645161285</v>
      </c>
    </row>
    <row r="99" spans="1:6" ht="25.5" customHeight="1" x14ac:dyDescent="0.25">
      <c r="A99" s="71" t="s">
        <v>242</v>
      </c>
      <c r="B99" s="71"/>
      <c r="C99" s="46" t="s">
        <v>207</v>
      </c>
      <c r="D99" s="38">
        <v>31000</v>
      </c>
      <c r="E99" s="38">
        <v>21641.59</v>
      </c>
      <c r="F99" s="50">
        <f t="shared" si="2"/>
        <v>69.811580645161285</v>
      </c>
    </row>
    <row r="100" spans="1:6" ht="25.5" customHeight="1" x14ac:dyDescent="0.25">
      <c r="A100" s="69" t="s">
        <v>94</v>
      </c>
      <c r="B100" s="69"/>
      <c r="C100" s="45" t="s">
        <v>95</v>
      </c>
      <c r="D100" s="10">
        <v>31000</v>
      </c>
      <c r="E100" s="10">
        <v>21641.59</v>
      </c>
      <c r="F100" s="50">
        <f t="shared" si="2"/>
        <v>69.811580645161285</v>
      </c>
    </row>
    <row r="101" spans="1:6" ht="25.5" customHeight="1" x14ac:dyDescent="0.25">
      <c r="A101" s="69" t="s">
        <v>108</v>
      </c>
      <c r="B101" s="69"/>
      <c r="C101" s="45" t="s">
        <v>109</v>
      </c>
      <c r="D101" s="10">
        <v>31000</v>
      </c>
      <c r="E101" s="10">
        <v>21641.59</v>
      </c>
      <c r="F101" s="50">
        <f t="shared" si="2"/>
        <v>69.811580645161285</v>
      </c>
    </row>
    <row r="102" spans="1:6" ht="25.5" customHeight="1" x14ac:dyDescent="0.25">
      <c r="A102" s="70" t="s">
        <v>257</v>
      </c>
      <c r="B102" s="70"/>
      <c r="C102" s="43" t="s">
        <v>258</v>
      </c>
      <c r="D102" s="35">
        <v>194.4</v>
      </c>
      <c r="E102" s="35">
        <v>100.8</v>
      </c>
      <c r="F102" s="35">
        <f t="shared" si="2"/>
        <v>51.851851851851848</v>
      </c>
    </row>
    <row r="103" spans="1:6" ht="25.5" customHeight="1" x14ac:dyDescent="0.25">
      <c r="A103" s="71" t="s">
        <v>242</v>
      </c>
      <c r="B103" s="71"/>
      <c r="C103" s="46" t="s">
        <v>207</v>
      </c>
      <c r="D103" s="38">
        <v>194.4</v>
      </c>
      <c r="E103" s="38">
        <v>100.8</v>
      </c>
      <c r="F103" s="50">
        <f t="shared" si="2"/>
        <v>51.851851851851848</v>
      </c>
    </row>
    <row r="104" spans="1:6" ht="25.5" customHeight="1" x14ac:dyDescent="0.25">
      <c r="A104" s="69" t="s">
        <v>94</v>
      </c>
      <c r="B104" s="69"/>
      <c r="C104" s="45" t="s">
        <v>95</v>
      </c>
      <c r="D104" s="10">
        <v>194.4</v>
      </c>
      <c r="E104" s="10">
        <v>100.8</v>
      </c>
      <c r="F104" s="50">
        <f t="shared" si="2"/>
        <v>51.851851851851848</v>
      </c>
    </row>
    <row r="105" spans="1:6" ht="25.5" customHeight="1" x14ac:dyDescent="0.25">
      <c r="A105" s="69" t="s">
        <v>106</v>
      </c>
      <c r="B105" s="69"/>
      <c r="C105" s="45" t="s">
        <v>107</v>
      </c>
      <c r="D105" s="10">
        <v>94.4</v>
      </c>
      <c r="E105" s="10">
        <v>100.8</v>
      </c>
      <c r="F105" s="50">
        <f t="shared" si="2"/>
        <v>106.77966101694913</v>
      </c>
    </row>
    <row r="106" spans="1:6" ht="0.75" customHeight="1" x14ac:dyDescent="0.25">
      <c r="F106" s="50" t="e">
        <f t="shared" si="2"/>
        <v>#DIV/0!</v>
      </c>
    </row>
    <row r="107" spans="1:6" ht="25.5" customHeight="1" x14ac:dyDescent="0.25">
      <c r="A107" s="69" t="s">
        <v>114</v>
      </c>
      <c r="B107" s="69"/>
      <c r="C107" s="45" t="s">
        <v>115</v>
      </c>
      <c r="D107" s="10">
        <v>80</v>
      </c>
      <c r="E107" s="10">
        <v>0</v>
      </c>
      <c r="F107" s="50">
        <f t="shared" si="2"/>
        <v>0</v>
      </c>
    </row>
    <row r="108" spans="1:6" ht="0.75" customHeight="1" x14ac:dyDescent="0.25">
      <c r="F108" s="35" t="e">
        <f t="shared" si="2"/>
        <v>#DIV/0!</v>
      </c>
    </row>
    <row r="109" spans="1:6" ht="25.5" customHeight="1" x14ac:dyDescent="0.25">
      <c r="A109" s="70" t="s">
        <v>259</v>
      </c>
      <c r="B109" s="70"/>
      <c r="C109" s="43" t="s">
        <v>260</v>
      </c>
      <c r="D109" s="35">
        <v>225</v>
      </c>
      <c r="E109" s="35">
        <v>211.5</v>
      </c>
      <c r="F109" s="35">
        <f t="shared" si="2"/>
        <v>94</v>
      </c>
    </row>
    <row r="110" spans="1:6" ht="25.5" customHeight="1" x14ac:dyDescent="0.25">
      <c r="A110" s="71" t="s">
        <v>242</v>
      </c>
      <c r="B110" s="71"/>
      <c r="C110" s="46" t="s">
        <v>207</v>
      </c>
      <c r="D110" s="38">
        <v>225</v>
      </c>
      <c r="E110" s="38">
        <v>211.5</v>
      </c>
      <c r="F110" s="50">
        <f t="shared" si="2"/>
        <v>94</v>
      </c>
    </row>
    <row r="111" spans="1:6" ht="25.5" customHeight="1" x14ac:dyDescent="0.25">
      <c r="A111" s="69" t="s">
        <v>157</v>
      </c>
      <c r="B111" s="69"/>
      <c r="C111" s="45" t="s">
        <v>158</v>
      </c>
      <c r="D111" s="10">
        <v>225</v>
      </c>
      <c r="E111" s="10">
        <v>211.5</v>
      </c>
      <c r="F111" s="50">
        <f t="shared" si="2"/>
        <v>94</v>
      </c>
    </row>
    <row r="112" spans="1:6" ht="25.5" customHeight="1" x14ac:dyDescent="0.25">
      <c r="A112" s="69" t="s">
        <v>160</v>
      </c>
      <c r="B112" s="69"/>
      <c r="C112" s="45" t="s">
        <v>161</v>
      </c>
      <c r="D112" s="10">
        <v>225</v>
      </c>
      <c r="E112" s="10">
        <v>211.5</v>
      </c>
      <c r="F112" s="50">
        <f t="shared" si="2"/>
        <v>94</v>
      </c>
    </row>
    <row r="113" spans="1:6" ht="25.5" customHeight="1" x14ac:dyDescent="0.25">
      <c r="A113" s="70" t="s">
        <v>261</v>
      </c>
      <c r="B113" s="70"/>
      <c r="C113" s="43" t="s">
        <v>262</v>
      </c>
      <c r="D113" s="35">
        <v>30</v>
      </c>
      <c r="E113" s="35">
        <v>0</v>
      </c>
      <c r="F113" s="35">
        <f t="shared" si="2"/>
        <v>0</v>
      </c>
    </row>
    <row r="114" spans="1:6" ht="25.5" customHeight="1" x14ac:dyDescent="0.25">
      <c r="A114" s="71" t="s">
        <v>242</v>
      </c>
      <c r="B114" s="71"/>
      <c r="C114" s="46" t="s">
        <v>207</v>
      </c>
      <c r="D114" s="38">
        <v>30</v>
      </c>
      <c r="E114" s="38">
        <v>0</v>
      </c>
      <c r="F114" s="50">
        <f t="shared" si="2"/>
        <v>0</v>
      </c>
    </row>
    <row r="115" spans="1:6" ht="25.5" customHeight="1" x14ac:dyDescent="0.25">
      <c r="A115" s="69" t="s">
        <v>94</v>
      </c>
      <c r="B115" s="69"/>
      <c r="C115" s="45" t="s">
        <v>95</v>
      </c>
      <c r="D115" s="10">
        <v>30</v>
      </c>
      <c r="E115" s="10">
        <v>0</v>
      </c>
      <c r="F115" s="50">
        <f t="shared" si="2"/>
        <v>0</v>
      </c>
    </row>
    <row r="116" spans="1:6" ht="25.5" customHeight="1" x14ac:dyDescent="0.25">
      <c r="A116" s="69" t="s">
        <v>108</v>
      </c>
      <c r="B116" s="69"/>
      <c r="C116" s="45" t="s">
        <v>109</v>
      </c>
      <c r="D116" s="10">
        <v>30</v>
      </c>
      <c r="E116" s="10">
        <v>0</v>
      </c>
      <c r="F116" s="50">
        <f t="shared" si="2"/>
        <v>0</v>
      </c>
    </row>
    <row r="117" spans="1:6" ht="0.75" customHeight="1" x14ac:dyDescent="0.25">
      <c r="F117" s="35" t="e">
        <f t="shared" si="2"/>
        <v>#DIV/0!</v>
      </c>
    </row>
    <row r="118" spans="1:6" ht="25.5" customHeight="1" x14ac:dyDescent="0.25">
      <c r="A118" s="70" t="s">
        <v>263</v>
      </c>
      <c r="B118" s="70"/>
      <c r="C118" s="43" t="s">
        <v>264</v>
      </c>
      <c r="D118" s="35">
        <v>0</v>
      </c>
      <c r="E118" s="35">
        <v>10347.65</v>
      </c>
      <c r="F118" s="35">
        <v>0</v>
      </c>
    </row>
    <row r="119" spans="1:6" ht="25.5" customHeight="1" x14ac:dyDescent="0.25">
      <c r="A119" s="71" t="s">
        <v>238</v>
      </c>
      <c r="B119" s="71"/>
      <c r="C119" s="46" t="s">
        <v>196</v>
      </c>
      <c r="D119" s="38">
        <v>0</v>
      </c>
      <c r="E119" s="38">
        <v>10347.65</v>
      </c>
      <c r="F119" s="50">
        <v>0</v>
      </c>
    </row>
    <row r="120" spans="1:6" ht="25.5" customHeight="1" x14ac:dyDescent="0.25">
      <c r="A120" s="69" t="s">
        <v>94</v>
      </c>
      <c r="B120" s="69"/>
      <c r="C120" s="45" t="s">
        <v>95</v>
      </c>
      <c r="D120" s="10">
        <v>0</v>
      </c>
      <c r="E120" s="10">
        <v>10347.65</v>
      </c>
      <c r="F120" s="50">
        <v>0</v>
      </c>
    </row>
    <row r="121" spans="1:6" ht="25.5" customHeight="1" x14ac:dyDescent="0.25">
      <c r="A121" s="69" t="s">
        <v>120</v>
      </c>
      <c r="B121" s="69"/>
      <c r="C121" s="45" t="s">
        <v>121</v>
      </c>
      <c r="D121" s="10">
        <v>0</v>
      </c>
      <c r="E121" s="10">
        <v>10347.65</v>
      </c>
      <c r="F121" s="50">
        <v>0</v>
      </c>
    </row>
    <row r="122" spans="1:6" ht="25.5" customHeight="1" x14ac:dyDescent="0.25">
      <c r="A122" s="70" t="s">
        <v>265</v>
      </c>
      <c r="B122" s="70"/>
      <c r="C122" s="43" t="s">
        <v>266</v>
      </c>
      <c r="D122" s="35">
        <v>30286</v>
      </c>
      <c r="E122" s="35">
        <v>22425.919999999998</v>
      </c>
      <c r="F122" s="35">
        <f t="shared" si="2"/>
        <v>74.047150498580194</v>
      </c>
    </row>
    <row r="123" spans="1:6" ht="25.5" customHeight="1" x14ac:dyDescent="0.25">
      <c r="A123" s="70" t="s">
        <v>267</v>
      </c>
      <c r="B123" s="70"/>
      <c r="C123" s="43" t="s">
        <v>268</v>
      </c>
      <c r="D123" s="35">
        <v>15225</v>
      </c>
      <c r="E123" s="35">
        <v>10376.77</v>
      </c>
      <c r="F123" s="35">
        <f t="shared" si="2"/>
        <v>68.156124794745494</v>
      </c>
    </row>
    <row r="124" spans="1:6" ht="25.5" customHeight="1" x14ac:dyDescent="0.25">
      <c r="A124" s="71" t="s">
        <v>241</v>
      </c>
      <c r="B124" s="71"/>
      <c r="C124" s="46" t="s">
        <v>203</v>
      </c>
      <c r="D124" s="38">
        <v>15225</v>
      </c>
      <c r="E124" s="38">
        <v>10376.77</v>
      </c>
      <c r="F124" s="50">
        <f t="shared" si="2"/>
        <v>68.156124794745494</v>
      </c>
    </row>
    <row r="125" spans="1:6" ht="25.5" customHeight="1" x14ac:dyDescent="0.25">
      <c r="A125" s="69" t="s">
        <v>94</v>
      </c>
      <c r="B125" s="69"/>
      <c r="C125" s="45" t="s">
        <v>95</v>
      </c>
      <c r="D125" s="10">
        <v>15225</v>
      </c>
      <c r="E125" s="10">
        <v>10376.77</v>
      </c>
      <c r="F125" s="50">
        <f t="shared" si="2"/>
        <v>68.156124794745494</v>
      </c>
    </row>
    <row r="126" spans="1:6" ht="25.5" customHeight="1" x14ac:dyDescent="0.25">
      <c r="A126" s="69" t="s">
        <v>110</v>
      </c>
      <c r="B126" s="69"/>
      <c r="C126" s="45" t="s">
        <v>111</v>
      </c>
      <c r="D126" s="10">
        <v>7975</v>
      </c>
      <c r="E126" s="10">
        <v>4981.49</v>
      </c>
      <c r="F126" s="50">
        <f t="shared" si="2"/>
        <v>62.463824451410652</v>
      </c>
    </row>
    <row r="127" spans="1:6" ht="0.75" customHeight="1" x14ac:dyDescent="0.25">
      <c r="F127" s="50" t="e">
        <f t="shared" si="2"/>
        <v>#DIV/0!</v>
      </c>
    </row>
    <row r="128" spans="1:6" ht="25.5" customHeight="1" x14ac:dyDescent="0.25">
      <c r="A128" s="69" t="s">
        <v>120</v>
      </c>
      <c r="B128" s="69"/>
      <c r="C128" s="45" t="s">
        <v>121</v>
      </c>
      <c r="D128" s="10">
        <v>0</v>
      </c>
      <c r="E128" s="10">
        <v>183.06</v>
      </c>
      <c r="F128" s="50">
        <v>0</v>
      </c>
    </row>
    <row r="129" spans="1:6" ht="0.75" customHeight="1" x14ac:dyDescent="0.25">
      <c r="F129" s="50" t="e">
        <f t="shared" si="2"/>
        <v>#DIV/0!</v>
      </c>
    </row>
    <row r="130" spans="1:6" ht="25.5" customHeight="1" x14ac:dyDescent="0.25">
      <c r="A130" s="69" t="s">
        <v>122</v>
      </c>
      <c r="B130" s="69"/>
      <c r="C130" s="45" t="s">
        <v>123</v>
      </c>
      <c r="D130" s="10">
        <v>0</v>
      </c>
      <c r="E130" s="10">
        <v>126.86</v>
      </c>
      <c r="F130" s="50">
        <v>0</v>
      </c>
    </row>
    <row r="131" spans="1:6" ht="25.5" customHeight="1" x14ac:dyDescent="0.25">
      <c r="A131" s="69" t="s">
        <v>124</v>
      </c>
      <c r="B131" s="69"/>
      <c r="C131" s="45" t="s">
        <v>125</v>
      </c>
      <c r="D131" s="10">
        <v>1600</v>
      </c>
      <c r="E131" s="10">
        <v>146.68</v>
      </c>
      <c r="F131" s="50">
        <f t="shared" si="2"/>
        <v>9.1675000000000004</v>
      </c>
    </row>
    <row r="132" spans="1:6" ht="0.75" customHeight="1" x14ac:dyDescent="0.25">
      <c r="F132" s="50" t="e">
        <f t="shared" si="2"/>
        <v>#DIV/0!</v>
      </c>
    </row>
    <row r="133" spans="1:6" ht="25.5" customHeight="1" x14ac:dyDescent="0.25">
      <c r="A133" s="69" t="s">
        <v>126</v>
      </c>
      <c r="B133" s="69"/>
      <c r="C133" s="45" t="s">
        <v>127</v>
      </c>
      <c r="D133" s="10">
        <v>600</v>
      </c>
      <c r="E133" s="10">
        <v>2206.4299999999998</v>
      </c>
      <c r="F133" s="50">
        <f t="shared" si="2"/>
        <v>367.73833333333334</v>
      </c>
    </row>
    <row r="134" spans="1:6" ht="25.5" customHeight="1" x14ac:dyDescent="0.25">
      <c r="A134" s="69" t="s">
        <v>128</v>
      </c>
      <c r="B134" s="69"/>
      <c r="C134" s="45" t="s">
        <v>129</v>
      </c>
      <c r="D134" s="10">
        <v>1950</v>
      </c>
      <c r="E134" s="10">
        <v>975</v>
      </c>
      <c r="F134" s="50">
        <f t="shared" si="2"/>
        <v>50</v>
      </c>
    </row>
    <row r="135" spans="1:6" ht="0.75" customHeight="1" x14ac:dyDescent="0.25">
      <c r="F135" s="50" t="e">
        <f t="shared" si="2"/>
        <v>#DIV/0!</v>
      </c>
    </row>
    <row r="136" spans="1:6" ht="25.5" customHeight="1" x14ac:dyDescent="0.25">
      <c r="A136" s="69" t="s">
        <v>134</v>
      </c>
      <c r="B136" s="69"/>
      <c r="C136" s="45" t="s">
        <v>135</v>
      </c>
      <c r="D136" s="10">
        <v>1600</v>
      </c>
      <c r="E136" s="10">
        <v>1632.16</v>
      </c>
      <c r="F136" s="50">
        <f t="shared" si="2"/>
        <v>102.01</v>
      </c>
    </row>
    <row r="137" spans="1:6" ht="25.5" customHeight="1" x14ac:dyDescent="0.25">
      <c r="A137" s="69" t="s">
        <v>142</v>
      </c>
      <c r="B137" s="69"/>
      <c r="C137" s="45" t="s">
        <v>133</v>
      </c>
      <c r="D137" s="10">
        <v>1500</v>
      </c>
      <c r="E137" s="10">
        <v>125.09</v>
      </c>
      <c r="F137" s="50">
        <f t="shared" ref="F137:F185" si="3">SUM((E137/D137)*100)</f>
        <v>8.3393333333333342</v>
      </c>
    </row>
    <row r="138" spans="1:6" ht="0.75" customHeight="1" x14ac:dyDescent="0.25">
      <c r="F138" s="35" t="e">
        <f t="shared" si="3"/>
        <v>#DIV/0!</v>
      </c>
    </row>
    <row r="139" spans="1:6" ht="25.5" customHeight="1" x14ac:dyDescent="0.25">
      <c r="A139" s="70" t="s">
        <v>269</v>
      </c>
      <c r="B139" s="70"/>
      <c r="C139" s="43" t="s">
        <v>270</v>
      </c>
      <c r="D139" s="35">
        <v>1000</v>
      </c>
      <c r="E139" s="35">
        <v>0</v>
      </c>
      <c r="F139" s="35">
        <f t="shared" si="3"/>
        <v>0</v>
      </c>
    </row>
    <row r="140" spans="1:6" ht="25.5" customHeight="1" x14ac:dyDescent="0.25">
      <c r="A140" s="71" t="s">
        <v>241</v>
      </c>
      <c r="B140" s="71"/>
      <c r="C140" s="46" t="s">
        <v>203</v>
      </c>
      <c r="D140" s="38">
        <v>1000</v>
      </c>
      <c r="E140" s="38">
        <v>0</v>
      </c>
      <c r="F140" s="50">
        <f t="shared" si="3"/>
        <v>0</v>
      </c>
    </row>
    <row r="141" spans="1:6" ht="25.5" customHeight="1" x14ac:dyDescent="0.25">
      <c r="A141" s="69" t="s">
        <v>164</v>
      </c>
      <c r="B141" s="69"/>
      <c r="C141" s="45" t="s">
        <v>165</v>
      </c>
      <c r="D141" s="10">
        <v>1000</v>
      </c>
      <c r="E141" s="10">
        <v>0</v>
      </c>
      <c r="F141" s="50">
        <f t="shared" si="3"/>
        <v>0</v>
      </c>
    </row>
    <row r="142" spans="1:6" ht="25.5" customHeight="1" x14ac:dyDescent="0.25">
      <c r="A142" s="69" t="s">
        <v>168</v>
      </c>
      <c r="B142" s="69"/>
      <c r="C142" s="45" t="s">
        <v>169</v>
      </c>
      <c r="D142" s="10">
        <v>600</v>
      </c>
      <c r="E142" s="10">
        <v>0</v>
      </c>
      <c r="F142" s="50">
        <f t="shared" si="3"/>
        <v>0</v>
      </c>
    </row>
    <row r="143" spans="1:6" ht="0.75" customHeight="1" x14ac:dyDescent="0.25">
      <c r="F143" s="50" t="e">
        <f t="shared" si="3"/>
        <v>#DIV/0!</v>
      </c>
    </row>
    <row r="144" spans="1:6" ht="25.5" customHeight="1" x14ac:dyDescent="0.25">
      <c r="A144" s="69" t="s">
        <v>172</v>
      </c>
      <c r="B144" s="69"/>
      <c r="C144" s="45" t="s">
        <v>173</v>
      </c>
      <c r="D144" s="10">
        <v>400</v>
      </c>
      <c r="E144" s="10">
        <v>0</v>
      </c>
      <c r="F144" s="50">
        <f t="shared" si="3"/>
        <v>0</v>
      </c>
    </row>
    <row r="145" spans="1:6" ht="25.5" customHeight="1" x14ac:dyDescent="0.25">
      <c r="A145" s="70" t="s">
        <v>271</v>
      </c>
      <c r="B145" s="70"/>
      <c r="C145" s="43" t="s">
        <v>272</v>
      </c>
      <c r="D145" s="35">
        <v>12965</v>
      </c>
      <c r="E145" s="35">
        <v>9896.1299999999992</v>
      </c>
      <c r="F145" s="35">
        <f t="shared" si="3"/>
        <v>76.329579637485537</v>
      </c>
    </row>
    <row r="146" spans="1:6" ht="25.5" customHeight="1" x14ac:dyDescent="0.25">
      <c r="A146" s="71" t="s">
        <v>241</v>
      </c>
      <c r="B146" s="71"/>
      <c r="C146" s="46" t="s">
        <v>203</v>
      </c>
      <c r="D146" s="38">
        <v>12965</v>
      </c>
      <c r="E146" s="38">
        <v>9896.1299999999992</v>
      </c>
      <c r="F146" s="50">
        <f t="shared" si="3"/>
        <v>76.329579637485537</v>
      </c>
    </row>
    <row r="147" spans="1:6" ht="25.5" customHeight="1" x14ac:dyDescent="0.25">
      <c r="A147" s="69" t="s">
        <v>94</v>
      </c>
      <c r="B147" s="69"/>
      <c r="C147" s="45" t="s">
        <v>95</v>
      </c>
      <c r="D147" s="10">
        <v>12957</v>
      </c>
      <c r="E147" s="10">
        <v>9892.1299999999992</v>
      </c>
      <c r="F147" s="50">
        <f t="shared" si="3"/>
        <v>76.345836227521801</v>
      </c>
    </row>
    <row r="148" spans="1:6" ht="25.5" customHeight="1" x14ac:dyDescent="0.25">
      <c r="A148" s="69" t="s">
        <v>98</v>
      </c>
      <c r="B148" s="69"/>
      <c r="C148" s="45" t="s">
        <v>99</v>
      </c>
      <c r="D148" s="10">
        <v>1600</v>
      </c>
      <c r="E148" s="10">
        <v>1655.5</v>
      </c>
      <c r="F148" s="50">
        <f t="shared" si="3"/>
        <v>103.46875</v>
      </c>
    </row>
    <row r="149" spans="1:6" ht="0.75" customHeight="1" x14ac:dyDescent="0.25">
      <c r="F149" s="50" t="e">
        <f t="shared" si="3"/>
        <v>#DIV/0!</v>
      </c>
    </row>
    <row r="150" spans="1:6" ht="25.5" customHeight="1" x14ac:dyDescent="0.25">
      <c r="A150" s="69" t="s">
        <v>102</v>
      </c>
      <c r="B150" s="69"/>
      <c r="C150" s="45" t="s">
        <v>103</v>
      </c>
      <c r="D150" s="10">
        <v>200</v>
      </c>
      <c r="E150" s="10">
        <v>1415.87</v>
      </c>
      <c r="F150" s="50">
        <f t="shared" si="3"/>
        <v>707.93499999999995</v>
      </c>
    </row>
    <row r="151" spans="1:6" ht="25.5" customHeight="1" x14ac:dyDescent="0.25">
      <c r="A151" s="69" t="s">
        <v>273</v>
      </c>
      <c r="B151" s="69"/>
      <c r="C151" s="45" t="s">
        <v>274</v>
      </c>
      <c r="D151" s="10">
        <v>40</v>
      </c>
      <c r="E151" s="10">
        <v>0</v>
      </c>
      <c r="F151" s="50">
        <f t="shared" si="3"/>
        <v>0</v>
      </c>
    </row>
    <row r="152" spans="1:6" ht="0.75" customHeight="1" x14ac:dyDescent="0.25">
      <c r="F152" s="50" t="e">
        <f t="shared" si="3"/>
        <v>#DIV/0!</v>
      </c>
    </row>
    <row r="153" spans="1:6" ht="25.5" customHeight="1" x14ac:dyDescent="0.25">
      <c r="A153" s="69" t="s">
        <v>106</v>
      </c>
      <c r="B153" s="69"/>
      <c r="C153" s="45" t="s">
        <v>107</v>
      </c>
      <c r="D153" s="10">
        <v>2352</v>
      </c>
      <c r="E153" s="10">
        <v>2037.67</v>
      </c>
      <c r="F153" s="50">
        <f t="shared" si="3"/>
        <v>86.635629251700692</v>
      </c>
    </row>
    <row r="154" spans="1:6" ht="25.5" customHeight="1" x14ac:dyDescent="0.25">
      <c r="A154" s="69" t="s">
        <v>110</v>
      </c>
      <c r="B154" s="69"/>
      <c r="C154" s="45" t="s">
        <v>111</v>
      </c>
      <c r="D154" s="10">
        <v>300</v>
      </c>
      <c r="E154" s="10">
        <v>109.02</v>
      </c>
      <c r="F154" s="50">
        <f t="shared" si="3"/>
        <v>36.340000000000003</v>
      </c>
    </row>
    <row r="155" spans="1:6" ht="0.75" customHeight="1" x14ac:dyDescent="0.25">
      <c r="F155" s="50" t="e">
        <f t="shared" si="3"/>
        <v>#DIV/0!</v>
      </c>
    </row>
    <row r="156" spans="1:6" ht="25.5" customHeight="1" x14ac:dyDescent="0.25">
      <c r="A156" s="69" t="s">
        <v>112</v>
      </c>
      <c r="B156" s="69"/>
      <c r="C156" s="45" t="s">
        <v>113</v>
      </c>
      <c r="D156" s="10">
        <v>500</v>
      </c>
      <c r="E156" s="10">
        <v>515.16</v>
      </c>
      <c r="F156" s="50">
        <f t="shared" si="3"/>
        <v>103.032</v>
      </c>
    </row>
    <row r="157" spans="1:6" ht="25.5" customHeight="1" x14ac:dyDescent="0.25">
      <c r="A157" s="69" t="s">
        <v>114</v>
      </c>
      <c r="B157" s="69"/>
      <c r="C157" s="45" t="s">
        <v>115</v>
      </c>
      <c r="D157" s="10">
        <v>200</v>
      </c>
      <c r="E157" s="10">
        <v>0</v>
      </c>
      <c r="F157" s="50">
        <f t="shared" si="3"/>
        <v>0</v>
      </c>
    </row>
    <row r="158" spans="1:6" ht="0.75" customHeight="1" x14ac:dyDescent="0.25">
      <c r="F158" s="50" t="e">
        <f t="shared" si="3"/>
        <v>#DIV/0!</v>
      </c>
    </row>
    <row r="159" spans="1:6" ht="25.5" customHeight="1" x14ac:dyDescent="0.25">
      <c r="A159" s="69" t="s">
        <v>118</v>
      </c>
      <c r="B159" s="69"/>
      <c r="C159" s="45" t="s">
        <v>119</v>
      </c>
      <c r="D159" s="10">
        <v>2400</v>
      </c>
      <c r="E159" s="10">
        <v>1488.01</v>
      </c>
      <c r="F159" s="50">
        <f t="shared" si="3"/>
        <v>62.000416666666666</v>
      </c>
    </row>
    <row r="160" spans="1:6" ht="0.75" customHeight="1" x14ac:dyDescent="0.25">
      <c r="F160" s="35" t="e">
        <f t="shared" si="3"/>
        <v>#DIV/0!</v>
      </c>
    </row>
    <row r="161" spans="1:6" ht="25.5" customHeight="1" x14ac:dyDescent="0.25">
      <c r="A161" s="69" t="s">
        <v>120</v>
      </c>
      <c r="B161" s="69"/>
      <c r="C161" s="45" t="s">
        <v>121</v>
      </c>
      <c r="D161" s="10">
        <v>2400</v>
      </c>
      <c r="E161" s="10">
        <v>1200</v>
      </c>
      <c r="F161" s="50">
        <f t="shared" si="3"/>
        <v>50</v>
      </c>
    </row>
    <row r="162" spans="1:6" ht="25.5" customHeight="1" x14ac:dyDescent="0.25">
      <c r="A162" s="69" t="s">
        <v>122</v>
      </c>
      <c r="B162" s="69"/>
      <c r="C162" s="45" t="s">
        <v>123</v>
      </c>
      <c r="D162" s="10">
        <v>1055</v>
      </c>
      <c r="E162" s="10">
        <v>721.14</v>
      </c>
      <c r="F162" s="50">
        <f t="shared" si="3"/>
        <v>68.354502369668239</v>
      </c>
    </row>
    <row r="163" spans="1:6" ht="0.75" customHeight="1" x14ac:dyDescent="0.25">
      <c r="F163" s="50" t="e">
        <f t="shared" si="3"/>
        <v>#DIV/0!</v>
      </c>
    </row>
    <row r="164" spans="1:6" ht="25.5" customHeight="1" x14ac:dyDescent="0.25">
      <c r="A164" s="69" t="s">
        <v>124</v>
      </c>
      <c r="B164" s="69"/>
      <c r="C164" s="45" t="s">
        <v>125</v>
      </c>
      <c r="D164" s="10">
        <v>350</v>
      </c>
      <c r="E164" s="10">
        <v>66.36</v>
      </c>
      <c r="F164" s="50">
        <f t="shared" si="3"/>
        <v>18.96</v>
      </c>
    </row>
    <row r="165" spans="1:6" ht="25.5" customHeight="1" x14ac:dyDescent="0.25">
      <c r="A165" s="69" t="s">
        <v>126</v>
      </c>
      <c r="B165" s="69"/>
      <c r="C165" s="45" t="s">
        <v>127</v>
      </c>
      <c r="D165" s="10">
        <v>0</v>
      </c>
      <c r="E165" s="10">
        <v>198.85</v>
      </c>
      <c r="F165" s="50">
        <v>0</v>
      </c>
    </row>
    <row r="166" spans="1:6" ht="0.75" customHeight="1" x14ac:dyDescent="0.25">
      <c r="F166" s="50" t="e">
        <f t="shared" si="3"/>
        <v>#DIV/0!</v>
      </c>
    </row>
    <row r="167" spans="1:6" ht="25.5" customHeight="1" x14ac:dyDescent="0.25">
      <c r="A167" s="69" t="s">
        <v>130</v>
      </c>
      <c r="B167" s="69"/>
      <c r="C167" s="45" t="s">
        <v>131</v>
      </c>
      <c r="D167" s="10">
        <v>0</v>
      </c>
      <c r="E167" s="10">
        <v>143</v>
      </c>
      <c r="F167" s="50">
        <v>0</v>
      </c>
    </row>
    <row r="168" spans="1:6" ht="25.5" customHeight="1" x14ac:dyDescent="0.25">
      <c r="A168" s="69" t="s">
        <v>136</v>
      </c>
      <c r="B168" s="69"/>
      <c r="C168" s="45" t="s">
        <v>137</v>
      </c>
      <c r="D168" s="10">
        <v>100</v>
      </c>
      <c r="E168" s="10">
        <v>0</v>
      </c>
      <c r="F168" s="50">
        <f t="shared" si="3"/>
        <v>0</v>
      </c>
    </row>
    <row r="169" spans="1:6" ht="0.75" customHeight="1" x14ac:dyDescent="0.25">
      <c r="F169" s="50" t="e">
        <f t="shared" si="3"/>
        <v>#DIV/0!</v>
      </c>
    </row>
    <row r="170" spans="1:6" ht="25.5" customHeight="1" x14ac:dyDescent="0.25">
      <c r="A170" s="69" t="s">
        <v>138</v>
      </c>
      <c r="B170" s="69"/>
      <c r="C170" s="45" t="s">
        <v>139</v>
      </c>
      <c r="D170" s="10">
        <v>600</v>
      </c>
      <c r="E170" s="10">
        <v>125</v>
      </c>
      <c r="F170" s="50">
        <f t="shared" si="3"/>
        <v>20.833333333333336</v>
      </c>
    </row>
    <row r="171" spans="1:6" ht="25.5" customHeight="1" x14ac:dyDescent="0.25">
      <c r="A171" s="69" t="s">
        <v>140</v>
      </c>
      <c r="B171" s="69"/>
      <c r="C171" s="45" t="s">
        <v>141</v>
      </c>
      <c r="D171" s="10">
        <v>0</v>
      </c>
      <c r="E171" s="10">
        <v>39.81</v>
      </c>
      <c r="F171" s="50">
        <v>0</v>
      </c>
    </row>
    <row r="172" spans="1:6" ht="0.75" customHeight="1" x14ac:dyDescent="0.25">
      <c r="F172" s="50" t="e">
        <f t="shared" si="3"/>
        <v>#DIV/0!</v>
      </c>
    </row>
    <row r="173" spans="1:6" ht="25.5" customHeight="1" x14ac:dyDescent="0.25">
      <c r="A173" s="69" t="s">
        <v>142</v>
      </c>
      <c r="B173" s="69"/>
      <c r="C173" s="45" t="s">
        <v>133</v>
      </c>
      <c r="D173" s="10">
        <v>500</v>
      </c>
      <c r="E173" s="10">
        <v>176.74</v>
      </c>
      <c r="F173" s="50">
        <f t="shared" si="3"/>
        <v>35.347999999999999</v>
      </c>
    </row>
    <row r="174" spans="1:6" ht="0.75" customHeight="1" x14ac:dyDescent="0.25">
      <c r="F174" s="50" t="e">
        <f t="shared" si="3"/>
        <v>#DIV/0!</v>
      </c>
    </row>
    <row r="175" spans="1:6" ht="25.5" customHeight="1" x14ac:dyDescent="0.25">
      <c r="A175" s="69" t="s">
        <v>143</v>
      </c>
      <c r="B175" s="69"/>
      <c r="C175" s="45" t="s">
        <v>144</v>
      </c>
      <c r="D175" s="10">
        <v>8</v>
      </c>
      <c r="E175" s="10">
        <v>4</v>
      </c>
      <c r="F175" s="50">
        <f t="shared" si="3"/>
        <v>50</v>
      </c>
    </row>
    <row r="176" spans="1:6" ht="25.5" customHeight="1" x14ac:dyDescent="0.25">
      <c r="A176" s="69" t="s">
        <v>149</v>
      </c>
      <c r="B176" s="69"/>
      <c r="C176" s="45" t="s">
        <v>150</v>
      </c>
      <c r="D176" s="10">
        <v>8</v>
      </c>
      <c r="E176" s="10">
        <v>4</v>
      </c>
      <c r="F176" s="50">
        <f t="shared" si="3"/>
        <v>50</v>
      </c>
    </row>
    <row r="177" spans="1:6" ht="25.5" customHeight="1" x14ac:dyDescent="0.25">
      <c r="A177" s="70" t="s">
        <v>275</v>
      </c>
      <c r="B177" s="70"/>
      <c r="C177" s="43" t="s">
        <v>276</v>
      </c>
      <c r="D177" s="35">
        <v>1096</v>
      </c>
      <c r="E177" s="35">
        <v>2153.02</v>
      </c>
      <c r="F177" s="35">
        <f t="shared" si="3"/>
        <v>196.44343065693431</v>
      </c>
    </row>
    <row r="178" spans="1:6" ht="25.5" customHeight="1" x14ac:dyDescent="0.25">
      <c r="A178" s="71" t="s">
        <v>241</v>
      </c>
      <c r="B178" s="71"/>
      <c r="C178" s="46" t="s">
        <v>203</v>
      </c>
      <c r="D178" s="38">
        <v>1096</v>
      </c>
      <c r="E178" s="38">
        <v>2153.02</v>
      </c>
      <c r="F178" s="50">
        <f t="shared" si="3"/>
        <v>196.44343065693431</v>
      </c>
    </row>
    <row r="179" spans="1:6" ht="25.5" customHeight="1" x14ac:dyDescent="0.25">
      <c r="A179" s="69" t="s">
        <v>94</v>
      </c>
      <c r="B179" s="69"/>
      <c r="C179" s="45" t="s">
        <v>95</v>
      </c>
      <c r="D179" s="10">
        <v>1096</v>
      </c>
      <c r="E179" s="10">
        <v>2153.02</v>
      </c>
      <c r="F179" s="50">
        <f t="shared" si="3"/>
        <v>196.44343065693431</v>
      </c>
    </row>
    <row r="180" spans="1:6" ht="25.5" customHeight="1" x14ac:dyDescent="0.25">
      <c r="A180" s="69" t="s">
        <v>112</v>
      </c>
      <c r="B180" s="69"/>
      <c r="C180" s="45" t="s">
        <v>113</v>
      </c>
      <c r="D180" s="10">
        <v>196</v>
      </c>
      <c r="E180" s="10">
        <v>373.88</v>
      </c>
      <c r="F180" s="50">
        <f t="shared" si="3"/>
        <v>190.75510204081633</v>
      </c>
    </row>
    <row r="181" spans="1:6" ht="0.75" customHeight="1" x14ac:dyDescent="0.25">
      <c r="F181" s="50" t="e">
        <f t="shared" si="3"/>
        <v>#DIV/0!</v>
      </c>
    </row>
    <row r="182" spans="1:6" ht="25.5" customHeight="1" x14ac:dyDescent="0.25">
      <c r="A182" s="69" t="s">
        <v>114</v>
      </c>
      <c r="B182" s="69"/>
      <c r="C182" s="45" t="s">
        <v>115</v>
      </c>
      <c r="D182" s="10">
        <v>0</v>
      </c>
      <c r="E182" s="10">
        <v>246.13</v>
      </c>
      <c r="F182" s="50">
        <v>0</v>
      </c>
    </row>
    <row r="183" spans="1:6" ht="25.5" customHeight="1" x14ac:dyDescent="0.25">
      <c r="A183" s="69" t="s">
        <v>120</v>
      </c>
      <c r="B183" s="69"/>
      <c r="C183" s="45" t="s">
        <v>121</v>
      </c>
      <c r="D183" s="10">
        <v>400</v>
      </c>
      <c r="E183" s="10">
        <v>958.3</v>
      </c>
      <c r="F183" s="50">
        <f t="shared" si="3"/>
        <v>239.57500000000002</v>
      </c>
    </row>
    <row r="184" spans="1:6" ht="0.75" customHeight="1" x14ac:dyDescent="0.25">
      <c r="F184" s="50" t="e">
        <f t="shared" si="3"/>
        <v>#DIV/0!</v>
      </c>
    </row>
    <row r="185" spans="1:6" ht="25.5" customHeight="1" x14ac:dyDescent="0.25">
      <c r="A185" s="69" t="s">
        <v>122</v>
      </c>
      <c r="B185" s="69"/>
      <c r="C185" s="45" t="s">
        <v>123</v>
      </c>
      <c r="D185" s="10">
        <v>400</v>
      </c>
      <c r="E185" s="10">
        <v>574.71</v>
      </c>
      <c r="F185" s="50">
        <f t="shared" si="3"/>
        <v>143.67750000000001</v>
      </c>
    </row>
  </sheetData>
  <mergeCells count="141">
    <mergeCell ref="A8:B8"/>
    <mergeCell ref="A9:B9"/>
    <mergeCell ref="A10:B10"/>
    <mergeCell ref="A11:B11"/>
    <mergeCell ref="A12:B12"/>
    <mergeCell ref="A13:B13"/>
    <mergeCell ref="B1:G1"/>
    <mergeCell ref="A3:C3"/>
    <mergeCell ref="A4:C4"/>
    <mergeCell ref="A5:C5"/>
    <mergeCell ref="A6:B6"/>
    <mergeCell ref="A7:B7"/>
    <mergeCell ref="A21:B21"/>
    <mergeCell ref="A22:B22"/>
    <mergeCell ref="A23:B23"/>
    <mergeCell ref="A25:B25"/>
    <mergeCell ref="A26:B26"/>
    <mergeCell ref="A28:B28"/>
    <mergeCell ref="A14:B14"/>
    <mergeCell ref="A15:B15"/>
    <mergeCell ref="A16:B16"/>
    <mergeCell ref="A17:B17"/>
    <mergeCell ref="A18:B18"/>
    <mergeCell ref="A20:B20"/>
    <mergeCell ref="A37:B37"/>
    <mergeCell ref="A39:B39"/>
    <mergeCell ref="A40:B40"/>
    <mergeCell ref="A42:B42"/>
    <mergeCell ref="A43:B43"/>
    <mergeCell ref="A44:B44"/>
    <mergeCell ref="A30:B30"/>
    <mergeCell ref="A31:B31"/>
    <mergeCell ref="A33:B33"/>
    <mergeCell ref="A34:B34"/>
    <mergeCell ref="A35:B35"/>
    <mergeCell ref="A36:B36"/>
    <mergeCell ref="A54:B54"/>
    <mergeCell ref="A56:B56"/>
    <mergeCell ref="A58:B58"/>
    <mergeCell ref="A59:B59"/>
    <mergeCell ref="A61:B61"/>
    <mergeCell ref="A62:B62"/>
    <mergeCell ref="A45:B45"/>
    <mergeCell ref="A47:B47"/>
    <mergeCell ref="A48:B48"/>
    <mergeCell ref="A50:B50"/>
    <mergeCell ref="A51:B51"/>
    <mergeCell ref="A53:B53"/>
    <mergeCell ref="A72:B72"/>
    <mergeCell ref="A74:B74"/>
    <mergeCell ref="A75:B75"/>
    <mergeCell ref="A77:B77"/>
    <mergeCell ref="A78:B78"/>
    <mergeCell ref="A80:B80"/>
    <mergeCell ref="A64:B64"/>
    <mergeCell ref="A65:B65"/>
    <mergeCell ref="A67:B67"/>
    <mergeCell ref="A68:B68"/>
    <mergeCell ref="A69:B69"/>
    <mergeCell ref="A70:B70"/>
    <mergeCell ref="A89:B89"/>
    <mergeCell ref="A90:B90"/>
    <mergeCell ref="A91:B91"/>
    <mergeCell ref="A92:B92"/>
    <mergeCell ref="A93:B93"/>
    <mergeCell ref="A94:B94"/>
    <mergeCell ref="A81:B81"/>
    <mergeCell ref="A83:B83"/>
    <mergeCell ref="A84:B84"/>
    <mergeCell ref="A85:B85"/>
    <mergeCell ref="A86:B86"/>
    <mergeCell ref="A87:B87"/>
    <mergeCell ref="A102:B102"/>
    <mergeCell ref="A103:B103"/>
    <mergeCell ref="A104:B104"/>
    <mergeCell ref="A105:B105"/>
    <mergeCell ref="A107:B107"/>
    <mergeCell ref="A109:B109"/>
    <mergeCell ref="A95:B95"/>
    <mergeCell ref="A96:B96"/>
    <mergeCell ref="A98:B98"/>
    <mergeCell ref="A99:B99"/>
    <mergeCell ref="A100:B100"/>
    <mergeCell ref="A101:B101"/>
    <mergeCell ref="A116:B116"/>
    <mergeCell ref="A118:B118"/>
    <mergeCell ref="A119:B119"/>
    <mergeCell ref="A120:B120"/>
    <mergeCell ref="A121:B121"/>
    <mergeCell ref="A122:B122"/>
    <mergeCell ref="A110:B110"/>
    <mergeCell ref="A111:B111"/>
    <mergeCell ref="A112:B112"/>
    <mergeCell ref="A113:B113"/>
    <mergeCell ref="A114:B114"/>
    <mergeCell ref="A115:B115"/>
    <mergeCell ref="A131:B131"/>
    <mergeCell ref="A133:B133"/>
    <mergeCell ref="A134:B134"/>
    <mergeCell ref="A136:B136"/>
    <mergeCell ref="A137:B137"/>
    <mergeCell ref="A139:B139"/>
    <mergeCell ref="A123:B123"/>
    <mergeCell ref="A124:B124"/>
    <mergeCell ref="A125:B125"/>
    <mergeCell ref="A126:B126"/>
    <mergeCell ref="A128:B128"/>
    <mergeCell ref="A130:B130"/>
    <mergeCell ref="A147:B147"/>
    <mergeCell ref="A148:B148"/>
    <mergeCell ref="A150:B150"/>
    <mergeCell ref="A151:B151"/>
    <mergeCell ref="A153:B153"/>
    <mergeCell ref="A154:B154"/>
    <mergeCell ref="A140:B140"/>
    <mergeCell ref="A141:B141"/>
    <mergeCell ref="A142:B142"/>
    <mergeCell ref="A144:B144"/>
    <mergeCell ref="A145:B145"/>
    <mergeCell ref="A146:B146"/>
    <mergeCell ref="A165:B165"/>
    <mergeCell ref="A167:B167"/>
    <mergeCell ref="A168:B168"/>
    <mergeCell ref="A170:B170"/>
    <mergeCell ref="A171:B171"/>
    <mergeCell ref="A173:B173"/>
    <mergeCell ref="A156:B156"/>
    <mergeCell ref="A157:B157"/>
    <mergeCell ref="A159:B159"/>
    <mergeCell ref="A161:B161"/>
    <mergeCell ref="A162:B162"/>
    <mergeCell ref="A164:B164"/>
    <mergeCell ref="A182:B182"/>
    <mergeCell ref="A183:B183"/>
    <mergeCell ref="A185:B185"/>
    <mergeCell ref="A175:B175"/>
    <mergeCell ref="A176:B176"/>
    <mergeCell ref="A177:B177"/>
    <mergeCell ref="A178:B178"/>
    <mergeCell ref="A179:B179"/>
    <mergeCell ref="A180:B180"/>
  </mergeCells>
  <pageMargins left="0.77165353298187256" right="0.59055119752883911" top="0.59055119752883911" bottom="0.59055119752883911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1. Sažetak</vt:lpstr>
      <vt:lpstr>2. Račun prihoda i rashoda</vt:lpstr>
      <vt:lpstr>3. Rashodi i prih. prema izvoru</vt:lpstr>
      <vt:lpstr>4. Rashodi prema funk. klasifik</vt:lpstr>
      <vt:lpstr>5. Račun financiranja</vt:lpstr>
      <vt:lpstr>6. Račun fin. prema izvo.finan.</vt:lpstr>
      <vt:lpstr>7. Preneseni višak ili manjak</vt:lpstr>
      <vt:lpstr>8. Programska kaslifikacija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Darko Pušeljić</cp:lastModifiedBy>
  <cp:lastPrinted>2025-07-30T06:54:13Z</cp:lastPrinted>
  <dcterms:created xsi:type="dcterms:W3CDTF">2025-07-18T07:54:08Z</dcterms:created>
  <dcterms:modified xsi:type="dcterms:W3CDTF">2025-07-31T10:22:19Z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