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3040" windowHeight="9072" tabRatio="500"/>
  </bookViews>
  <sheets>
    <sheet name="1-2024" sheetId="2" r:id="rId1"/>
  </sheets>
  <definedNames>
    <definedName name="_xlnm._FilterDatabase" localSheetId="0" hidden="1">'1-2024'!$A$10:$H$80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E79" i="2"/>
  <c r="E80" i="2" l="1"/>
</calcChain>
</file>

<file path=xl/sharedStrings.xml><?xml version="1.0" encoding="utf-8"?>
<sst xmlns="http://schemas.openxmlformats.org/spreadsheetml/2006/main" count="344" uniqueCount="199">
  <si>
    <t>JAVNA OBJAVA INFORMACIJA O TROŠENJU SREDSTAVA</t>
  </si>
  <si>
    <t>ZA SIJEČANJ 2024. GODINE</t>
  </si>
  <si>
    <t>Redni broj</t>
  </si>
  <si>
    <t>Naziv primatelja</t>
  </si>
  <si>
    <t>OIB</t>
  </si>
  <si>
    <t>Sjedište</t>
  </si>
  <si>
    <t>Iznos</t>
  </si>
  <si>
    <t>Konto</t>
  </si>
  <si>
    <t>Vrsta rashoda i izdataka</t>
  </si>
  <si>
    <t>1.</t>
  </si>
  <si>
    <t>3111</t>
  </si>
  <si>
    <t>Bruto plaća za redovan rad</t>
  </si>
  <si>
    <t>2.</t>
  </si>
  <si>
    <t>3.</t>
  </si>
  <si>
    <t>Naknada za prijevoz na posao i s posla</t>
  </si>
  <si>
    <t>4.</t>
  </si>
  <si>
    <t>5.</t>
  </si>
  <si>
    <t>Putni nalozi</t>
  </si>
  <si>
    <t>E-tehničar</t>
  </si>
  <si>
    <t>Ugovor o djelu</t>
  </si>
  <si>
    <t>6.</t>
  </si>
  <si>
    <t>Hrvatski zavod za zdravstveno osiguranje</t>
  </si>
  <si>
    <t>Zagreb, Margaretska 3</t>
  </si>
  <si>
    <t>Doprinos za obvezno zdravstveno osiguranje</t>
  </si>
  <si>
    <t>7.</t>
  </si>
  <si>
    <t>Državni proračun RH</t>
  </si>
  <si>
    <t>Zagreb, Katančićeva 5</t>
  </si>
  <si>
    <t>Naknada zbog nezapošljavanja invalida</t>
  </si>
  <si>
    <t>UKUPNO KATEGORIJA 1</t>
  </si>
  <si>
    <t>8.</t>
  </si>
  <si>
    <t>9.</t>
  </si>
  <si>
    <t>Namirnice za školsku kuhinju</t>
  </si>
  <si>
    <t>10.</t>
  </si>
  <si>
    <t>Varaždin, Međimurska 6</t>
  </si>
  <si>
    <t>11.</t>
  </si>
  <si>
    <t>12.</t>
  </si>
  <si>
    <t>Uredski materijal</t>
  </si>
  <si>
    <t>13.</t>
  </si>
  <si>
    <t>14.</t>
  </si>
  <si>
    <t>15.</t>
  </si>
  <si>
    <t>16.</t>
  </si>
  <si>
    <t>17.</t>
  </si>
  <si>
    <t>Boso d.o.o.</t>
  </si>
  <si>
    <t>18.</t>
  </si>
  <si>
    <t>19.</t>
  </si>
  <si>
    <t>Gunja, Miroslava Krleže 30</t>
  </si>
  <si>
    <t>20.</t>
  </si>
  <si>
    <t>Ledo plus d.o.o.</t>
  </si>
  <si>
    <t>Zagreb, Marijana Čavića 1a</t>
  </si>
  <si>
    <t>21.</t>
  </si>
  <si>
    <t>Električna energija</t>
  </si>
  <si>
    <t>22.</t>
  </si>
  <si>
    <t>Osijek, Cara Hadrijana 7</t>
  </si>
  <si>
    <t>Plin</t>
  </si>
  <si>
    <t>23.</t>
  </si>
  <si>
    <t>Zagreb, Radnička cesta 21</t>
  </si>
  <si>
    <t>24.</t>
  </si>
  <si>
    <t>25.</t>
  </si>
  <si>
    <t>26.</t>
  </si>
  <si>
    <t>27.</t>
  </si>
  <si>
    <t>UKUPNO KATEGORIJA 2</t>
  </si>
  <si>
    <t>SVEUKUPNO KATEGORIJA 1 + KATEGORIJA 2</t>
  </si>
  <si>
    <t>OIB: 97644096978</t>
  </si>
  <si>
    <t>Djelatnici OŠ Franjo Hanaman Drenovci</t>
  </si>
  <si>
    <t>Djelatnica predškole pri OŠ Franjo Hanaman Drenovci</t>
  </si>
  <si>
    <t>28.</t>
  </si>
  <si>
    <t>29.</t>
  </si>
  <si>
    <t>Metro Cash &amp; Carry Hrvatska</t>
  </si>
  <si>
    <t>Zagreb-Susedgrad, Jankomir 31</t>
  </si>
  <si>
    <t>Materijal i sredstva za čišćenje i održavanje</t>
  </si>
  <si>
    <t>Vinkovci, H. D. Genschera 22b</t>
  </si>
  <si>
    <t>Reprezentacija</t>
  </si>
  <si>
    <t>Glazbena oprema i instrumenti</t>
  </si>
  <si>
    <t>Audio Pro Artist d.o.o.</t>
  </si>
  <si>
    <t>Višnjevac, Bana Jelačića 64</t>
  </si>
  <si>
    <t>Slavonija- Bošković d.o.o.</t>
  </si>
  <si>
    <t xml:space="preserve">Marconi obrt za trgovinu </t>
  </si>
  <si>
    <t>Namirnice za školsku kuhinju-školska shema</t>
  </si>
  <si>
    <t>Vindija, d.d. prehrambena industrija</t>
  </si>
  <si>
    <t xml:space="preserve">Mesarkobasič obrt Nukić </t>
  </si>
  <si>
    <t>Peradarnik Gunja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</si>
  <si>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</si>
  <si>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</si>
  <si>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</si>
  <si>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</si>
  <si>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</si>
  <si>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</si>
  <si>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</si>
  <si>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</si>
  <si>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</si>
  <si>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</si>
  <si>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</si>
  <si>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Poljoprivredno poduzetnički inkubator Drenovci d.o.o.</t>
  </si>
  <si>
    <t>Drenovci, V. Nazora 131</t>
  </si>
  <si>
    <t>Potrošni materijal</t>
  </si>
  <si>
    <t>Opg Dragan Mandić</t>
  </si>
  <si>
    <t>Drenovci, Istrev 141</t>
  </si>
  <si>
    <t>Pekarna Centar</t>
  </si>
  <si>
    <t>Drenovci, Veliki šor 8</t>
  </si>
  <si>
    <t xml:space="preserve">Erste&amp;steiermarkische bank d.d. </t>
  </si>
  <si>
    <t>Usluge platnog prometa</t>
  </si>
  <si>
    <t>Croatia d.d.</t>
  </si>
  <si>
    <t>Zagreb, Bani 75b</t>
  </si>
  <si>
    <t>Ostali rashodi za službena putovanja</t>
  </si>
  <si>
    <t>Narodne novine d.d.</t>
  </si>
  <si>
    <t>Zagreb, Savski Gaj XIII.</t>
  </si>
  <si>
    <t>Soljačić-Commerce d.o.o.</t>
  </si>
  <si>
    <t>Županja, F. Hanamana 25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</si>
  <si>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</si>
  <si>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</si>
  <si>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</si>
  <si>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</si>
  <si>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</si>
  <si>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</si>
  <si>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</si>
  <si>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</si>
  <si>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</si>
  <si>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</si>
  <si>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</si>
  <si>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</si>
  <si>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</si>
  <si>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</si>
  <si>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</si>
  <si>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</si>
  <si>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</si>
  <si>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</si>
  <si>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</si>
  <si>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</si>
  <si>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</si>
  <si>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</si>
  <si>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</si>
  <si>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Dubrovnik Sun d.o.o.</t>
  </si>
  <si>
    <t>Seminari, savjetovanja</t>
  </si>
  <si>
    <t>Dubrovnik, Bokeljska 26</t>
  </si>
  <si>
    <t>Hep-opskrba d.o.o.</t>
  </si>
  <si>
    <t>Zagreb, Ulica grada Vukovara 37</t>
  </si>
  <si>
    <t>Libusoft Cicom d.o.o.</t>
  </si>
  <si>
    <t>Usluga ažuriranja računalnih programa</t>
  </si>
  <si>
    <t>Zagreb,  Remetinečka cesta 7</t>
  </si>
  <si>
    <t>Hep-plin d.o.o.</t>
  </si>
  <si>
    <t>Agram Life Osiguranje d.d. Osijek</t>
  </si>
  <si>
    <t>Obvezni i preventivni zdravstveni  pregledi zaposlenika</t>
  </si>
  <si>
    <t>Osijek, Vukovarska cesta 31</t>
  </si>
  <si>
    <t>Bačelić d.o.o.</t>
  </si>
  <si>
    <t>Poštarina</t>
  </si>
  <si>
    <t>Zagreb, Avenija Većeslava Holjevca 54</t>
  </si>
  <si>
    <t>Codelect d.o.o.</t>
  </si>
  <si>
    <t>Usluga tehničkog nadzora i protuprovalna zaštita</t>
  </si>
  <si>
    <t>Vinkovci,  Bana Josipa Jelačića 76</t>
  </si>
  <si>
    <t>Galleria Internazionalle d.o.o.</t>
  </si>
  <si>
    <t>Zagreb, Predavčeva 6</t>
  </si>
  <si>
    <t>Hrvatski Telekom d.d.</t>
  </si>
  <si>
    <t xml:space="preserve">Financijska agencija </t>
  </si>
  <si>
    <t>Zagreb, Ulica grada Vukovara 70</t>
  </si>
  <si>
    <t>Ostali nespomenuti rashodi-korištenje servisa</t>
  </si>
  <si>
    <t>HP-Hrvatska pošta d.d.</t>
  </si>
  <si>
    <t>Velika Gorica, Poštanska ulica 9</t>
  </si>
  <si>
    <t>Brčić d.o.o.</t>
  </si>
  <si>
    <t>Vrbanja, Kolodvorska 168</t>
  </si>
  <si>
    <t>Drenovci d.o.o za komunalne djelatnosti</t>
  </si>
  <si>
    <t>Drenovci, Franje Hanamana 1</t>
  </si>
  <si>
    <t>Odvoz smeća</t>
  </si>
  <si>
    <t>Pavičić Cvjećarnica Drenovci</t>
  </si>
  <si>
    <t>Vijenac</t>
  </si>
  <si>
    <t>Drenovci, Veliki šor 2</t>
  </si>
  <si>
    <t>64.</t>
  </si>
  <si>
    <t>Drenovački Vodovod d.o.o.</t>
  </si>
  <si>
    <t>Potrošnja vode</t>
  </si>
  <si>
    <t>Drenovci,  Franje Hanamana 1</t>
  </si>
  <si>
    <t>Općina Drenovci</t>
  </si>
  <si>
    <t>Drenovci, Toljani 1</t>
  </si>
  <si>
    <t>Komunalna naknada i naknada za uređenje voda</t>
  </si>
  <si>
    <t>Cerna, J.J. Strossmayera 23</t>
  </si>
  <si>
    <t>Rijeka,  Jadranski trg 3a</t>
  </si>
  <si>
    <t>Gunja, T. Pejića 51</t>
  </si>
  <si>
    <t>Vinkovci, A.Starčevića 54C</t>
  </si>
  <si>
    <t>65.</t>
  </si>
  <si>
    <t>Ostali rashodi za zaposlene</t>
  </si>
  <si>
    <t>Datum isplate</t>
  </si>
  <si>
    <t>E-mail: ured@os-fhanaman-drenovci.skole.hr</t>
  </si>
  <si>
    <t>OŠ Franjo Hanaman Drenovci</t>
  </si>
  <si>
    <t>Istrev 2</t>
  </si>
  <si>
    <t>32257 Drenovci</t>
  </si>
  <si>
    <t>10.01.2024.</t>
  </si>
  <si>
    <t>26.01.2024.</t>
  </si>
  <si>
    <t>05.01.2024.</t>
  </si>
  <si>
    <t>08.01.2024.</t>
  </si>
  <si>
    <t>12.01.2024.</t>
  </si>
  <si>
    <t>11.01.2024.</t>
  </si>
  <si>
    <t>13.01.2024.</t>
  </si>
  <si>
    <t>17.01.2024.</t>
  </si>
  <si>
    <t>19.01.2024.</t>
  </si>
  <si>
    <t>22.01.2024.</t>
  </si>
  <si>
    <t>30.01.2024.</t>
  </si>
  <si>
    <t>Zagreb, Margaretska 4</t>
  </si>
  <si>
    <t>66.</t>
  </si>
  <si>
    <t>Gunja, Vladimira Nazora 59</t>
  </si>
  <si>
    <t>3231 3433</t>
  </si>
  <si>
    <t>Telefon                                                       Zatezne kamate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</si>
</sst>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12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sz val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theme="7" tint="-0.49998474074526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thick">
        <color theme="7" tint="-0.49998474074526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dashed">
        <color theme="7" tint="0.39994506668294322"/>
      </right>
      <top/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62">
    <xf numFmtId="0" fontId="0" fillId="0" borderId="0" xfId="0">
      <alignment vertical="top"/>
    </xf>
    <xf numFmtId="0" fontId="2" fillId="0" borderId="0" xfId="0" applyFont="1">
      <alignment vertical="top"/>
    </xf>
    <xf numFmtId="0" fontId="3" fillId="0" borderId="0" xfId="0" applyFo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right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top"/>
    </xf>
    <xf numFmtId="14" fontId="5" fillId="0" borderId="0" xfId="0" applyNumberFormat="1" applyFont="1" applyAlignment="1">
      <alignment horizontal="center" vertical="top"/>
    </xf>
    <xf numFmtId="14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top"/>
    </xf>
    <xf numFmtId="0" fontId="7" fillId="0" borderId="0" xfId="0" applyFont="1">
      <alignment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right" vertical="top"/>
    </xf>
    <xf numFmtId="14" fontId="8" fillId="0" borderId="0" xfId="0" applyNumberFormat="1" applyFont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>
      <alignment vertical="top"/>
    </xf>
    <xf numFmtId="164" fontId="8" fillId="0" borderId="5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4" fontId="9" fillId="0" borderId="5" xfId="0" applyNumberFormat="1" applyFont="1" applyBorder="1" applyAlignment="1">
      <alignment horizontal="right" vertical="top"/>
    </xf>
    <xf numFmtId="14" fontId="9" fillId="0" borderId="5" xfId="0" applyNumberFormat="1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>
      <alignment vertical="top"/>
    </xf>
    <xf numFmtId="4" fontId="8" fillId="0" borderId="0" xfId="0" applyNumberFormat="1" applyFont="1">
      <alignment vertical="top"/>
    </xf>
    <xf numFmtId="4" fontId="9" fillId="0" borderId="0" xfId="0" applyNumberFormat="1" applyFont="1" applyBorder="1" applyAlignment="1">
      <alignment horizontal="right" vertical="top"/>
    </xf>
    <xf numFmtId="14" fontId="9" fillId="0" borderId="0" xfId="0" applyNumberFormat="1" applyFont="1" applyBorder="1" applyAlignment="1">
      <alignment horizontal="center" vertical="top"/>
    </xf>
    <xf numFmtId="0" fontId="8" fillId="0" borderId="5" xfId="0" applyFont="1" applyFill="1" applyBorder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14" fontId="9" fillId="0" borderId="5" xfId="0" applyNumberFormat="1" applyFont="1" applyFill="1" applyBorder="1" applyAlignment="1">
      <alignment horizontal="center" vertical="top"/>
    </xf>
    <xf numFmtId="0" fontId="8" fillId="0" borderId="10" xfId="0" applyFont="1" applyFill="1" applyBorder="1">
      <alignment vertical="top"/>
    </xf>
    <xf numFmtId="0" fontId="8" fillId="0" borderId="4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7" fillId="3" borderId="5" xfId="0" applyFont="1" applyFill="1" applyBorder="1">
      <alignment vertical="top"/>
    </xf>
    <xf numFmtId="164" fontId="7" fillId="3" borderId="5" xfId="0" applyNumberFormat="1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4" fontId="10" fillId="3" borderId="5" xfId="0" applyNumberFormat="1" applyFont="1" applyFill="1" applyBorder="1" applyAlignment="1">
      <alignment horizontal="right" vertical="top"/>
    </xf>
    <xf numFmtId="14" fontId="10" fillId="3" borderId="5" xfId="0" applyNumberFormat="1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0" fillId="3" borderId="6" xfId="0" applyFont="1" applyFill="1" applyBorder="1">
      <alignment vertical="top"/>
    </xf>
    <xf numFmtId="4" fontId="7" fillId="0" borderId="0" xfId="0" applyNumberFormat="1" applyFont="1">
      <alignment vertical="top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/>
    </xf>
    <xf numFmtId="4" fontId="11" fillId="2" borderId="8" xfId="0" applyNumberFormat="1" applyFont="1" applyFill="1" applyBorder="1" applyAlignment="1">
      <alignment horizontal="right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5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vertical="top" wrapTex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0" fontId="6" fillId="0" borderId="0" xfId="0" applyFont="1" applyAlignment="1">
      <alignment horizontal="center" vertical="top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tabSelected="1" workbookViewId="0">
      <selection activeCell="B2" sqref="B2"/>
    </sheetView>
  </sheetViews>
  <sheetFormatPr defaultColWidth="9.109375" defaultRowHeight="13.2" x14ac:dyDescent="0.25"/>
  <cols>
    <col min="1" max="1" width="8.44140625" style="1" customWidth="1"/>
    <col min="2" max="2" width="50.88671875" style="1" customWidth="1"/>
    <col min="3" max="3" width="16.33203125" style="3" customWidth="1"/>
    <col min="4" max="4" width="29.5546875" style="3" customWidth="1"/>
    <col min="5" max="5" width="15.88671875" style="4" customWidth="1"/>
    <col min="6" max="6" width="15" style="12" customWidth="1"/>
    <col min="7" max="7" width="9.109375" style="3"/>
    <col min="8" max="8" width="44.44140625" style="1" customWidth="1"/>
    <col min="9" max="11" width="9.109375" style="1"/>
    <col min="12" max="13" width="10.109375" style="1" bestFit="1" customWidth="1"/>
    <col min="14" max="16384" width="9.109375" style="1"/>
  </cols>
  <sheetData>
    <row r="1" spans="1:12" ht="13.8" x14ac:dyDescent="0.25">
      <c r="B1" s="2"/>
    </row>
    <row r="2" spans="1:12" s="15" customFormat="1" ht="15.6" x14ac:dyDescent="0.25">
      <c r="B2" s="16" t="s">
        <v>180</v>
      </c>
      <c r="C2" s="17"/>
      <c r="D2" s="17"/>
      <c r="E2" s="18"/>
      <c r="F2" s="19"/>
      <c r="G2" s="17"/>
    </row>
    <row r="3" spans="1:12" s="15" customFormat="1" ht="15.6" x14ac:dyDescent="0.25">
      <c r="B3" s="16" t="s">
        <v>181</v>
      </c>
      <c r="C3" s="17"/>
      <c r="D3" s="17"/>
      <c r="E3" s="18"/>
      <c r="F3" s="19"/>
      <c r="G3" s="17"/>
    </row>
    <row r="4" spans="1:12" s="15" customFormat="1" ht="15.6" x14ac:dyDescent="0.25">
      <c r="B4" s="16" t="s">
        <v>182</v>
      </c>
      <c r="C4" s="17"/>
      <c r="D4" s="17"/>
      <c r="E4" s="18"/>
      <c r="F4" s="19"/>
      <c r="G4" s="17"/>
    </row>
    <row r="5" spans="1:12" s="15" customFormat="1" ht="15.6" x14ac:dyDescent="0.25">
      <c r="B5" s="16" t="s">
        <v>62</v>
      </c>
      <c r="C5" s="17"/>
      <c r="D5" s="17"/>
      <c r="E5" s="18"/>
      <c r="F5" s="19"/>
      <c r="G5" s="17"/>
    </row>
    <row r="6" spans="1:12" s="15" customFormat="1" ht="15.6" x14ac:dyDescent="0.25">
      <c r="B6" s="16" t="s">
        <v>179</v>
      </c>
      <c r="C6" s="17"/>
      <c r="D6" s="17"/>
      <c r="E6" s="18"/>
      <c r="F6" s="19"/>
      <c r="G6" s="17"/>
    </row>
    <row r="7" spans="1:12" s="5" customFormat="1" ht="17.399999999999999" x14ac:dyDescent="0.25">
      <c r="A7" s="61" t="s">
        <v>0</v>
      </c>
      <c r="B7" s="61"/>
      <c r="C7" s="61"/>
      <c r="D7" s="61"/>
      <c r="E7" s="61"/>
      <c r="F7" s="61"/>
      <c r="G7" s="61"/>
      <c r="H7" s="61"/>
    </row>
    <row r="8" spans="1:12" s="5" customFormat="1" ht="17.399999999999999" x14ac:dyDescent="0.25">
      <c r="A8" s="61" t="s">
        <v>1</v>
      </c>
      <c r="B8" s="61"/>
      <c r="C8" s="61"/>
      <c r="D8" s="61"/>
      <c r="E8" s="61"/>
      <c r="F8" s="61"/>
      <c r="G8" s="61"/>
      <c r="H8" s="61"/>
    </row>
    <row r="9" spans="1:12" s="5" customFormat="1" ht="13.8" thickBot="1" x14ac:dyDescent="0.3">
      <c r="C9" s="6"/>
      <c r="D9" s="6"/>
      <c r="E9" s="7"/>
      <c r="F9" s="13"/>
      <c r="G9" s="6"/>
    </row>
    <row r="10" spans="1:12" s="15" customFormat="1" ht="32.25" customHeight="1" thickTop="1" x14ac:dyDescent="0.25">
      <c r="A10" s="8" t="s">
        <v>2</v>
      </c>
      <c r="B10" s="9" t="s">
        <v>3</v>
      </c>
      <c r="C10" s="9" t="s">
        <v>4</v>
      </c>
      <c r="D10" s="9" t="s">
        <v>5</v>
      </c>
      <c r="E10" s="10" t="s">
        <v>6</v>
      </c>
      <c r="F10" s="14" t="s">
        <v>178</v>
      </c>
      <c r="G10" s="9" t="s">
        <v>7</v>
      </c>
      <c r="H10" s="11" t="s">
        <v>8</v>
      </c>
    </row>
    <row r="11" spans="1:12" s="15" customFormat="1" ht="15.6" x14ac:dyDescent="0.25">
      <c r="A11" s="20" t="s">
        <v>9</v>
      </c>
      <c r="B11" s="21" t="s">
        <v>63</v>
      </c>
      <c r="C11" s="22"/>
      <c r="D11" s="23"/>
      <c r="E11" s="24">
        <v>46813.4</v>
      </c>
      <c r="F11" s="25" t="s">
        <v>183</v>
      </c>
      <c r="G11" s="26" t="s">
        <v>10</v>
      </c>
      <c r="H11" s="27" t="s">
        <v>11</v>
      </c>
      <c r="L11" s="28"/>
    </row>
    <row r="12" spans="1:12" s="15" customFormat="1" ht="15.6" x14ac:dyDescent="0.25">
      <c r="A12" s="20" t="s">
        <v>12</v>
      </c>
      <c r="B12" s="21" t="s">
        <v>64</v>
      </c>
      <c r="C12" s="22"/>
      <c r="D12" s="23"/>
      <c r="E12" s="24">
        <v>1564.54</v>
      </c>
      <c r="F12" s="25" t="s">
        <v>186</v>
      </c>
      <c r="G12" s="26">
        <v>3111</v>
      </c>
      <c r="H12" s="27" t="s">
        <v>11</v>
      </c>
      <c r="L12" s="28"/>
    </row>
    <row r="13" spans="1:12" s="15" customFormat="1" ht="15.6" x14ac:dyDescent="0.25">
      <c r="A13" s="20" t="s">
        <v>13</v>
      </c>
      <c r="B13" s="21" t="s">
        <v>63</v>
      </c>
      <c r="C13" s="22"/>
      <c r="D13" s="23"/>
      <c r="E13" s="29">
        <v>1545.04</v>
      </c>
      <c r="F13" s="30" t="s">
        <v>184</v>
      </c>
      <c r="G13" s="26">
        <v>3121</v>
      </c>
      <c r="H13" s="27" t="s">
        <v>177</v>
      </c>
      <c r="L13" s="28"/>
    </row>
    <row r="14" spans="1:12" s="15" customFormat="1" ht="15.6" x14ac:dyDescent="0.25">
      <c r="A14" s="20" t="s">
        <v>15</v>
      </c>
      <c r="B14" s="21" t="s">
        <v>21</v>
      </c>
      <c r="C14" s="22">
        <v>2958272670</v>
      </c>
      <c r="D14" s="23" t="s">
        <v>22</v>
      </c>
      <c r="E14" s="24">
        <v>7724.21</v>
      </c>
      <c r="F14" s="25" t="s">
        <v>183</v>
      </c>
      <c r="G14" s="26">
        <v>3132</v>
      </c>
      <c r="H14" s="27" t="s">
        <v>23</v>
      </c>
      <c r="L14" s="28"/>
    </row>
    <row r="15" spans="1:12" s="15" customFormat="1" ht="15.6" x14ac:dyDescent="0.25">
      <c r="A15" s="20" t="s">
        <v>16</v>
      </c>
      <c r="B15" s="21" t="s">
        <v>21</v>
      </c>
      <c r="C15" s="22">
        <v>2958272670</v>
      </c>
      <c r="D15" s="23" t="s">
        <v>194</v>
      </c>
      <c r="E15" s="24">
        <v>258.14999999999998</v>
      </c>
      <c r="F15" s="25" t="s">
        <v>186</v>
      </c>
      <c r="G15" s="26">
        <v>3132</v>
      </c>
      <c r="H15" s="27" t="s">
        <v>23</v>
      </c>
      <c r="L15" s="28"/>
    </row>
    <row r="16" spans="1:12" s="15" customFormat="1" ht="15.6" x14ac:dyDescent="0.25">
      <c r="A16" s="20" t="s">
        <v>20</v>
      </c>
      <c r="B16" s="21" t="s">
        <v>63</v>
      </c>
      <c r="C16" s="22"/>
      <c r="D16" s="23"/>
      <c r="E16" s="24">
        <v>197.04</v>
      </c>
      <c r="F16" s="25" t="s">
        <v>185</v>
      </c>
      <c r="G16" s="26">
        <v>3211</v>
      </c>
      <c r="H16" s="27" t="s">
        <v>17</v>
      </c>
      <c r="L16" s="28"/>
    </row>
    <row r="17" spans="1:12" s="15" customFormat="1" ht="15.6" x14ac:dyDescent="0.25">
      <c r="A17" s="20" t="s">
        <v>24</v>
      </c>
      <c r="B17" s="21" t="s">
        <v>63</v>
      </c>
      <c r="C17" s="22"/>
      <c r="D17" s="23"/>
      <c r="E17" s="28">
        <v>2497.7600000000002</v>
      </c>
      <c r="F17" s="19" t="s">
        <v>183</v>
      </c>
      <c r="G17" s="26">
        <v>3212</v>
      </c>
      <c r="H17" s="27" t="s">
        <v>14</v>
      </c>
      <c r="L17" s="28"/>
    </row>
    <row r="18" spans="1:12" s="15" customFormat="1" ht="15.6" x14ac:dyDescent="0.25">
      <c r="A18" s="20" t="s">
        <v>29</v>
      </c>
      <c r="B18" s="21" t="s">
        <v>64</v>
      </c>
      <c r="C18" s="22"/>
      <c r="D18" s="23"/>
      <c r="E18" s="24">
        <v>38.4</v>
      </c>
      <c r="F18" s="25" t="s">
        <v>186</v>
      </c>
      <c r="G18" s="26">
        <v>3212</v>
      </c>
      <c r="H18" s="27" t="s">
        <v>14</v>
      </c>
      <c r="L18" s="28"/>
    </row>
    <row r="19" spans="1:12" s="15" customFormat="1" ht="15.6" x14ac:dyDescent="0.25">
      <c r="A19" s="20" t="s">
        <v>30</v>
      </c>
      <c r="B19" s="21" t="s">
        <v>18</v>
      </c>
      <c r="C19" s="22">
        <v>21777565762</v>
      </c>
      <c r="D19" s="23" t="s">
        <v>196</v>
      </c>
      <c r="E19" s="24">
        <v>53.09</v>
      </c>
      <c r="F19" s="25" t="s">
        <v>187</v>
      </c>
      <c r="G19" s="26">
        <v>3237</v>
      </c>
      <c r="H19" s="27" t="s">
        <v>19</v>
      </c>
      <c r="L19" s="28"/>
    </row>
    <row r="20" spans="1:12" s="15" customFormat="1" ht="15.6" x14ac:dyDescent="0.25">
      <c r="A20" s="20" t="s">
        <v>32</v>
      </c>
      <c r="B20" s="21" t="s">
        <v>25</v>
      </c>
      <c r="C20" s="22">
        <v>18683136487</v>
      </c>
      <c r="D20" s="23" t="s">
        <v>26</v>
      </c>
      <c r="E20" s="24">
        <v>140</v>
      </c>
      <c r="F20" s="25" t="s">
        <v>183</v>
      </c>
      <c r="G20" s="26">
        <v>3295</v>
      </c>
      <c r="H20" s="27" t="s">
        <v>27</v>
      </c>
      <c r="L20" s="28"/>
    </row>
    <row r="21" spans="1:12" s="15" customFormat="1" ht="15.6" x14ac:dyDescent="0.25">
      <c r="A21" s="42"/>
      <c r="B21" s="43" t="s">
        <v>28</v>
      </c>
      <c r="C21" s="44"/>
      <c r="D21" s="45"/>
      <c r="E21" s="46">
        <f>SUM(E11:E20)</f>
        <v>60831.630000000005</v>
      </c>
      <c r="F21" s="47"/>
      <c r="G21" s="48"/>
      <c r="H21" s="49"/>
      <c r="L21" s="28"/>
    </row>
    <row r="22" spans="1:12" s="15" customFormat="1" ht="15.6" x14ac:dyDescent="0.25">
      <c r="A22" s="20" t="s">
        <v>34</v>
      </c>
      <c r="B22" s="21" t="s">
        <v>67</v>
      </c>
      <c r="C22" s="22">
        <v>38016445738</v>
      </c>
      <c r="D22" s="23" t="s">
        <v>68</v>
      </c>
      <c r="E22" s="24">
        <v>90.7</v>
      </c>
      <c r="F22" s="25" t="s">
        <v>188</v>
      </c>
      <c r="G22" s="26">
        <v>3221</v>
      </c>
      <c r="H22" s="27" t="s">
        <v>69</v>
      </c>
      <c r="L22" s="28"/>
    </row>
    <row r="23" spans="1:12" s="16" customFormat="1" ht="21" customHeight="1" x14ac:dyDescent="0.25">
      <c r="A23" s="20" t="s">
        <v>35</v>
      </c>
      <c r="B23" s="21" t="s">
        <v>67</v>
      </c>
      <c r="C23" s="22">
        <v>38016445738</v>
      </c>
      <c r="D23" s="23" t="s">
        <v>68</v>
      </c>
      <c r="E23" s="24">
        <v>40.049999999999997</v>
      </c>
      <c r="F23" s="25" t="s">
        <v>188</v>
      </c>
      <c r="G23" s="26">
        <v>3221</v>
      </c>
      <c r="H23" s="27" t="s">
        <v>69</v>
      </c>
      <c r="L23" s="50"/>
    </row>
    <row r="24" spans="1:12" s="15" customFormat="1" ht="15.6" x14ac:dyDescent="0.25">
      <c r="A24" s="20" t="s">
        <v>37</v>
      </c>
      <c r="B24" s="21" t="s">
        <v>42</v>
      </c>
      <c r="C24" s="22">
        <v>91958721295</v>
      </c>
      <c r="D24" s="23" t="s">
        <v>70</v>
      </c>
      <c r="E24" s="24">
        <v>166.11</v>
      </c>
      <c r="F24" s="25" t="s">
        <v>187</v>
      </c>
      <c r="G24" s="26">
        <v>3293</v>
      </c>
      <c r="H24" s="27" t="s">
        <v>71</v>
      </c>
      <c r="L24" s="28"/>
    </row>
    <row r="25" spans="1:12" s="15" customFormat="1" ht="15.6" x14ac:dyDescent="0.25">
      <c r="A25" s="20" t="s">
        <v>38</v>
      </c>
      <c r="B25" s="21" t="s">
        <v>73</v>
      </c>
      <c r="C25" s="22">
        <v>42694751279</v>
      </c>
      <c r="D25" s="23" t="s">
        <v>74</v>
      </c>
      <c r="E25" s="24">
        <v>338.01</v>
      </c>
      <c r="F25" s="25" t="s">
        <v>187</v>
      </c>
      <c r="G25" s="26">
        <v>4226</v>
      </c>
      <c r="H25" s="27" t="s">
        <v>72</v>
      </c>
      <c r="L25" s="28"/>
    </row>
    <row r="26" spans="1:12" s="15" customFormat="1" ht="15.6" x14ac:dyDescent="0.25">
      <c r="A26" s="20" t="s">
        <v>39</v>
      </c>
      <c r="B26" s="31" t="s">
        <v>75</v>
      </c>
      <c r="C26" s="32">
        <v>70158661792</v>
      </c>
      <c r="D26" s="33" t="s">
        <v>172</v>
      </c>
      <c r="E26" s="34">
        <v>138.41999999999999</v>
      </c>
      <c r="F26" s="25" t="s">
        <v>187</v>
      </c>
      <c r="G26" s="35">
        <v>3222</v>
      </c>
      <c r="H26" s="36" t="s">
        <v>31</v>
      </c>
      <c r="L26" s="28"/>
    </row>
    <row r="27" spans="1:12" s="15" customFormat="1" ht="15.6" x14ac:dyDescent="0.25">
      <c r="A27" s="20" t="s">
        <v>40</v>
      </c>
      <c r="B27" s="31" t="s">
        <v>76</v>
      </c>
      <c r="C27" s="32">
        <v>62017555266</v>
      </c>
      <c r="D27" s="33" t="s">
        <v>175</v>
      </c>
      <c r="E27" s="34">
        <v>75.05</v>
      </c>
      <c r="F27" s="25" t="s">
        <v>187</v>
      </c>
      <c r="G27" s="35">
        <v>3222</v>
      </c>
      <c r="H27" s="36" t="s">
        <v>77</v>
      </c>
      <c r="L27" s="28"/>
    </row>
    <row r="28" spans="1:12" s="15" customFormat="1" ht="15.6" x14ac:dyDescent="0.25">
      <c r="A28" s="20" t="s">
        <v>41</v>
      </c>
      <c r="B28" s="31" t="s">
        <v>78</v>
      </c>
      <c r="C28" s="32">
        <v>44138062462</v>
      </c>
      <c r="D28" s="33" t="s">
        <v>33</v>
      </c>
      <c r="E28" s="34">
        <v>121.34</v>
      </c>
      <c r="F28" s="25" t="s">
        <v>187</v>
      </c>
      <c r="G28" s="35">
        <v>3222</v>
      </c>
      <c r="H28" s="36" t="s">
        <v>77</v>
      </c>
      <c r="L28" s="28"/>
    </row>
    <row r="29" spans="1:12" s="37" customFormat="1" ht="15.6" x14ac:dyDescent="0.25">
      <c r="A29" s="20" t="s">
        <v>43</v>
      </c>
      <c r="B29" s="31" t="s">
        <v>78</v>
      </c>
      <c r="C29" s="32">
        <v>44138062462</v>
      </c>
      <c r="D29" s="33" t="s">
        <v>33</v>
      </c>
      <c r="E29" s="34">
        <v>106.16</v>
      </c>
      <c r="F29" s="25" t="s">
        <v>187</v>
      </c>
      <c r="G29" s="35">
        <v>3222</v>
      </c>
      <c r="H29" s="36" t="s">
        <v>31</v>
      </c>
      <c r="L29" s="38"/>
    </row>
    <row r="30" spans="1:12" s="37" customFormat="1" ht="15.6" x14ac:dyDescent="0.25">
      <c r="A30" s="20" t="s">
        <v>44</v>
      </c>
      <c r="B30" s="31" t="s">
        <v>47</v>
      </c>
      <c r="C30" s="32">
        <v>7179054100</v>
      </c>
      <c r="D30" s="33" t="s">
        <v>48</v>
      </c>
      <c r="E30" s="34">
        <v>183.88</v>
      </c>
      <c r="F30" s="25" t="s">
        <v>187</v>
      </c>
      <c r="G30" s="35">
        <v>3222</v>
      </c>
      <c r="H30" s="36" t="s">
        <v>31</v>
      </c>
      <c r="L30" s="38"/>
    </row>
    <row r="31" spans="1:12" s="15" customFormat="1" ht="15.6" x14ac:dyDescent="0.25">
      <c r="A31" s="20" t="s">
        <v>46</v>
      </c>
      <c r="B31" s="31" t="s">
        <v>47</v>
      </c>
      <c r="C31" s="32">
        <v>7179054100</v>
      </c>
      <c r="D31" s="33" t="s">
        <v>48</v>
      </c>
      <c r="E31" s="34">
        <v>105.15</v>
      </c>
      <c r="F31" s="25" t="s">
        <v>187</v>
      </c>
      <c r="G31" s="35">
        <v>3222</v>
      </c>
      <c r="H31" s="36" t="s">
        <v>31</v>
      </c>
      <c r="L31" s="28"/>
    </row>
    <row r="32" spans="1:12" s="37" customFormat="1" ht="15.6" x14ac:dyDescent="0.25">
      <c r="A32" s="20" t="s">
        <v>49</v>
      </c>
      <c r="B32" s="31" t="s">
        <v>79</v>
      </c>
      <c r="C32" s="32">
        <v>81357638974</v>
      </c>
      <c r="D32" s="33" t="s">
        <v>45</v>
      </c>
      <c r="E32" s="34">
        <v>967.6</v>
      </c>
      <c r="F32" s="25" t="s">
        <v>187</v>
      </c>
      <c r="G32" s="35">
        <v>3222</v>
      </c>
      <c r="H32" s="36" t="s">
        <v>31</v>
      </c>
      <c r="L32" s="38"/>
    </row>
    <row r="33" spans="1:12" s="37" customFormat="1" ht="15.6" x14ac:dyDescent="0.25">
      <c r="A33" s="20" t="s">
        <v>51</v>
      </c>
      <c r="B33" s="31" t="s">
        <v>79</v>
      </c>
      <c r="C33" s="32">
        <v>81357638974</v>
      </c>
      <c r="D33" s="33" t="s">
        <v>45</v>
      </c>
      <c r="E33" s="34">
        <v>552.30999999999995</v>
      </c>
      <c r="F33" s="25" t="s">
        <v>187</v>
      </c>
      <c r="G33" s="35">
        <v>3222</v>
      </c>
      <c r="H33" s="36" t="s">
        <v>31</v>
      </c>
      <c r="L33" s="38"/>
    </row>
    <row r="34" spans="1:12" s="37" customFormat="1" ht="15.6" x14ac:dyDescent="0.25">
      <c r="A34" s="20" t="s">
        <v>54</v>
      </c>
      <c r="B34" s="31" t="s">
        <v>67</v>
      </c>
      <c r="C34" s="32">
        <v>38016445738</v>
      </c>
      <c r="D34" s="33" t="s">
        <v>68</v>
      </c>
      <c r="E34" s="34">
        <v>248.9</v>
      </c>
      <c r="F34" s="25" t="s">
        <v>187</v>
      </c>
      <c r="G34" s="35">
        <v>3222</v>
      </c>
      <c r="H34" s="36" t="s">
        <v>31</v>
      </c>
      <c r="L34" s="38"/>
    </row>
    <row r="35" spans="1:12" s="37" customFormat="1" ht="15.6" x14ac:dyDescent="0.25">
      <c r="A35" s="20" t="s">
        <v>56</v>
      </c>
      <c r="B35" s="31" t="s">
        <v>67</v>
      </c>
      <c r="C35" s="32">
        <v>38016445738</v>
      </c>
      <c r="D35" s="33" t="s">
        <v>68</v>
      </c>
      <c r="E35" s="34">
        <v>82.97</v>
      </c>
      <c r="F35" s="25" t="s">
        <v>187</v>
      </c>
      <c r="G35" s="35">
        <v>3222</v>
      </c>
      <c r="H35" s="36" t="s">
        <v>31</v>
      </c>
      <c r="L35" s="38"/>
    </row>
    <row r="36" spans="1:12" s="37" customFormat="1" ht="15.6" x14ac:dyDescent="0.25">
      <c r="A36" s="20" t="s">
        <v>57</v>
      </c>
      <c r="B36" s="31" t="s">
        <v>67</v>
      </c>
      <c r="C36" s="32">
        <v>38016445738</v>
      </c>
      <c r="D36" s="33" t="s">
        <v>68</v>
      </c>
      <c r="E36" s="34">
        <v>81.13</v>
      </c>
      <c r="F36" s="25" t="s">
        <v>187</v>
      </c>
      <c r="G36" s="35">
        <v>3222</v>
      </c>
      <c r="H36" s="36" t="s">
        <v>31</v>
      </c>
      <c r="L36" s="38"/>
    </row>
    <row r="37" spans="1:12" s="37" customFormat="1" ht="15.6" x14ac:dyDescent="0.25">
      <c r="A37" s="20" t="s">
        <v>58</v>
      </c>
      <c r="B37" s="31" t="s">
        <v>67</v>
      </c>
      <c r="C37" s="32">
        <v>38016445738</v>
      </c>
      <c r="D37" s="33" t="s">
        <v>68</v>
      </c>
      <c r="E37" s="34">
        <v>28.96</v>
      </c>
      <c r="F37" s="25" t="s">
        <v>187</v>
      </c>
      <c r="G37" s="35">
        <v>3222</v>
      </c>
      <c r="H37" s="36" t="s">
        <v>31</v>
      </c>
      <c r="L37" s="38"/>
    </row>
    <row r="38" spans="1:12" s="37" customFormat="1" ht="15.6" x14ac:dyDescent="0.25">
      <c r="A38" s="20" t="s">
        <v>59</v>
      </c>
      <c r="B38" s="31" t="s">
        <v>67</v>
      </c>
      <c r="C38" s="32">
        <v>38016445738</v>
      </c>
      <c r="D38" s="33" t="s">
        <v>68</v>
      </c>
      <c r="E38" s="34">
        <v>54.79</v>
      </c>
      <c r="F38" s="25" t="s">
        <v>187</v>
      </c>
      <c r="G38" s="35">
        <v>3222</v>
      </c>
      <c r="H38" s="36" t="s">
        <v>31</v>
      </c>
      <c r="L38" s="38"/>
    </row>
    <row r="39" spans="1:12" s="37" customFormat="1" ht="15.6" x14ac:dyDescent="0.25">
      <c r="A39" s="20" t="s">
        <v>65</v>
      </c>
      <c r="B39" s="31" t="s">
        <v>67</v>
      </c>
      <c r="C39" s="32">
        <v>38016445738</v>
      </c>
      <c r="D39" s="33" t="s">
        <v>68</v>
      </c>
      <c r="E39" s="34">
        <v>99.4</v>
      </c>
      <c r="F39" s="25" t="s">
        <v>187</v>
      </c>
      <c r="G39" s="35">
        <v>3222</v>
      </c>
      <c r="H39" s="36" t="s">
        <v>31</v>
      </c>
      <c r="L39" s="38"/>
    </row>
    <row r="40" spans="1:12" s="37" customFormat="1" ht="15.6" x14ac:dyDescent="0.25">
      <c r="A40" s="20" t="s">
        <v>66</v>
      </c>
      <c r="B40" s="31" t="s">
        <v>80</v>
      </c>
      <c r="C40" s="32">
        <v>39346026344</v>
      </c>
      <c r="D40" s="33" t="s">
        <v>174</v>
      </c>
      <c r="E40" s="34">
        <v>50.72</v>
      </c>
      <c r="F40" s="25" t="s">
        <v>187</v>
      </c>
      <c r="G40" s="35">
        <v>3222</v>
      </c>
      <c r="H40" s="36" t="s">
        <v>31</v>
      </c>
      <c r="L40" s="38"/>
    </row>
    <row r="41" spans="1:12" s="37" customFormat="1" ht="15.6" x14ac:dyDescent="0.25">
      <c r="A41" s="20" t="s">
        <v>81</v>
      </c>
      <c r="B41" s="31" t="s">
        <v>80</v>
      </c>
      <c r="C41" s="32">
        <v>39346026344</v>
      </c>
      <c r="D41" s="33" t="s">
        <v>174</v>
      </c>
      <c r="E41" s="34">
        <v>50.72</v>
      </c>
      <c r="F41" s="25" t="s">
        <v>187</v>
      </c>
      <c r="G41" s="35">
        <v>3222</v>
      </c>
      <c r="H41" s="36" t="s">
        <v>31</v>
      </c>
      <c r="L41" s="38"/>
    </row>
    <row r="42" spans="1:12" s="37" customFormat="1" ht="15.6" x14ac:dyDescent="0.25">
      <c r="A42" s="20" t="s">
        <v>82</v>
      </c>
      <c r="B42" s="31" t="s">
        <v>92</v>
      </c>
      <c r="C42" s="32">
        <v>16511102030</v>
      </c>
      <c r="D42" s="33" t="s">
        <v>93</v>
      </c>
      <c r="E42" s="34">
        <v>72</v>
      </c>
      <c r="F42" s="25" t="s">
        <v>187</v>
      </c>
      <c r="G42" s="35">
        <v>3222</v>
      </c>
      <c r="H42" s="36" t="s">
        <v>31</v>
      </c>
      <c r="L42" s="38"/>
    </row>
    <row r="43" spans="1:12" s="37" customFormat="1" ht="15.6" x14ac:dyDescent="0.25">
      <c r="A43" s="20" t="s">
        <v>83</v>
      </c>
      <c r="B43" s="31" t="s">
        <v>92</v>
      </c>
      <c r="C43" s="32">
        <v>16511102030</v>
      </c>
      <c r="D43" s="33" t="s">
        <v>93</v>
      </c>
      <c r="E43" s="34">
        <v>11.68</v>
      </c>
      <c r="F43" s="25" t="s">
        <v>187</v>
      </c>
      <c r="G43" s="35">
        <v>3221</v>
      </c>
      <c r="H43" s="36" t="s">
        <v>94</v>
      </c>
      <c r="L43" s="38"/>
    </row>
    <row r="44" spans="1:12" s="37" customFormat="1" ht="15.6" x14ac:dyDescent="0.25">
      <c r="A44" s="20" t="s">
        <v>84</v>
      </c>
      <c r="B44" s="31" t="s">
        <v>95</v>
      </c>
      <c r="C44" s="32">
        <v>8572862787</v>
      </c>
      <c r="D44" s="33" t="s">
        <v>96</v>
      </c>
      <c r="E44" s="34">
        <v>81</v>
      </c>
      <c r="F44" s="25" t="s">
        <v>187</v>
      </c>
      <c r="G44" s="35">
        <v>3222</v>
      </c>
      <c r="H44" s="36" t="s">
        <v>31</v>
      </c>
      <c r="L44" s="38"/>
    </row>
    <row r="45" spans="1:12" s="37" customFormat="1" ht="15.6" x14ac:dyDescent="0.25">
      <c r="A45" s="20" t="s">
        <v>85</v>
      </c>
      <c r="B45" s="31" t="s">
        <v>97</v>
      </c>
      <c r="C45" s="32">
        <v>53355796329</v>
      </c>
      <c r="D45" s="33" t="s">
        <v>98</v>
      </c>
      <c r="E45" s="34">
        <v>192.25</v>
      </c>
      <c r="F45" s="25" t="s">
        <v>187</v>
      </c>
      <c r="G45" s="35">
        <v>3222</v>
      </c>
      <c r="H45" s="36" t="s">
        <v>31</v>
      </c>
      <c r="L45" s="38"/>
    </row>
    <row r="46" spans="1:12" s="37" customFormat="1" ht="15.6" x14ac:dyDescent="0.25">
      <c r="A46" s="20" t="s">
        <v>86</v>
      </c>
      <c r="B46" s="31" t="s">
        <v>99</v>
      </c>
      <c r="C46" s="32">
        <v>23057039320</v>
      </c>
      <c r="D46" s="33" t="s">
        <v>173</v>
      </c>
      <c r="E46" s="34">
        <v>46.8</v>
      </c>
      <c r="F46" s="39" t="s">
        <v>189</v>
      </c>
      <c r="G46" s="35">
        <v>3431</v>
      </c>
      <c r="H46" s="36" t="s">
        <v>100</v>
      </c>
      <c r="L46" s="38"/>
    </row>
    <row r="47" spans="1:12" s="37" customFormat="1" ht="15.6" x14ac:dyDescent="0.25">
      <c r="A47" s="20" t="s">
        <v>87</v>
      </c>
      <c r="B47" s="40" t="s">
        <v>101</v>
      </c>
      <c r="C47" s="32">
        <v>24640993045</v>
      </c>
      <c r="D47" s="33" t="s">
        <v>102</v>
      </c>
      <c r="E47" s="34">
        <v>549.63</v>
      </c>
      <c r="F47" s="39" t="s">
        <v>190</v>
      </c>
      <c r="G47" s="35">
        <v>3211</v>
      </c>
      <c r="H47" s="36" t="s">
        <v>103</v>
      </c>
      <c r="L47" s="38"/>
    </row>
    <row r="48" spans="1:12" s="37" customFormat="1" ht="15.6" x14ac:dyDescent="0.25">
      <c r="A48" s="20" t="s">
        <v>88</v>
      </c>
      <c r="B48" s="31" t="s">
        <v>104</v>
      </c>
      <c r="C48" s="32">
        <v>64546066176</v>
      </c>
      <c r="D48" s="33" t="s">
        <v>105</v>
      </c>
      <c r="E48" s="34">
        <v>31.88</v>
      </c>
      <c r="F48" s="39" t="s">
        <v>191</v>
      </c>
      <c r="G48" s="35">
        <v>3221</v>
      </c>
      <c r="H48" s="36" t="s">
        <v>36</v>
      </c>
      <c r="L48" s="38"/>
    </row>
    <row r="49" spans="1:12" s="37" customFormat="1" ht="15.6" x14ac:dyDescent="0.25">
      <c r="A49" s="20" t="s">
        <v>89</v>
      </c>
      <c r="B49" s="31" t="s">
        <v>106</v>
      </c>
      <c r="C49" s="32">
        <v>58877789585</v>
      </c>
      <c r="D49" s="33" t="s">
        <v>107</v>
      </c>
      <c r="E49" s="34">
        <v>11.38</v>
      </c>
      <c r="F49" s="39" t="s">
        <v>191</v>
      </c>
      <c r="G49" s="35">
        <v>3221</v>
      </c>
      <c r="H49" s="36" t="s">
        <v>36</v>
      </c>
      <c r="L49" s="38"/>
    </row>
    <row r="50" spans="1:12" s="37" customFormat="1" ht="15.6" x14ac:dyDescent="0.25">
      <c r="A50" s="20" t="s">
        <v>90</v>
      </c>
      <c r="B50" s="31" t="s">
        <v>131</v>
      </c>
      <c r="C50" s="32">
        <v>60174672203</v>
      </c>
      <c r="D50" s="33" t="s">
        <v>133</v>
      </c>
      <c r="E50" s="34">
        <v>327.95</v>
      </c>
      <c r="F50" s="39" t="s">
        <v>192</v>
      </c>
      <c r="G50" s="35">
        <v>3213</v>
      </c>
      <c r="H50" s="36" t="s">
        <v>132</v>
      </c>
      <c r="L50" s="38"/>
    </row>
    <row r="51" spans="1:12" s="37" customFormat="1" ht="15.6" x14ac:dyDescent="0.25">
      <c r="A51" s="20" t="s">
        <v>91</v>
      </c>
      <c r="B51" s="31" t="s">
        <v>131</v>
      </c>
      <c r="C51" s="32">
        <v>60174672203</v>
      </c>
      <c r="D51" s="33" t="s">
        <v>133</v>
      </c>
      <c r="E51" s="34">
        <v>327.95</v>
      </c>
      <c r="F51" s="39" t="s">
        <v>192</v>
      </c>
      <c r="G51" s="35">
        <v>3213</v>
      </c>
      <c r="H51" s="36" t="s">
        <v>132</v>
      </c>
      <c r="L51" s="38"/>
    </row>
    <row r="52" spans="1:12" s="37" customFormat="1" ht="15.6" x14ac:dyDescent="0.25">
      <c r="A52" s="20" t="s">
        <v>108</v>
      </c>
      <c r="B52" s="31" t="s">
        <v>131</v>
      </c>
      <c r="C52" s="32">
        <v>60174672203</v>
      </c>
      <c r="D52" s="33" t="s">
        <v>133</v>
      </c>
      <c r="E52" s="34">
        <v>327.95</v>
      </c>
      <c r="F52" s="39" t="s">
        <v>192</v>
      </c>
      <c r="G52" s="35">
        <v>3213</v>
      </c>
      <c r="H52" s="36" t="s">
        <v>132</v>
      </c>
      <c r="L52" s="38"/>
    </row>
    <row r="53" spans="1:12" s="37" customFormat="1" ht="15.6" x14ac:dyDescent="0.25">
      <c r="A53" s="20" t="s">
        <v>109</v>
      </c>
      <c r="B53" s="31" t="s">
        <v>134</v>
      </c>
      <c r="C53" s="32">
        <v>63073332379</v>
      </c>
      <c r="D53" s="33" t="s">
        <v>135</v>
      </c>
      <c r="E53" s="34">
        <v>639.01</v>
      </c>
      <c r="F53" s="39" t="s">
        <v>184</v>
      </c>
      <c r="G53" s="35">
        <v>3223</v>
      </c>
      <c r="H53" s="36" t="s">
        <v>50</v>
      </c>
      <c r="L53" s="38"/>
    </row>
    <row r="54" spans="1:12" s="37" customFormat="1" ht="15.6" x14ac:dyDescent="0.25">
      <c r="A54" s="20" t="s">
        <v>110</v>
      </c>
      <c r="B54" s="31" t="s">
        <v>136</v>
      </c>
      <c r="C54" s="32">
        <v>14506572540</v>
      </c>
      <c r="D54" s="33" t="s">
        <v>138</v>
      </c>
      <c r="E54" s="34">
        <v>124.43</v>
      </c>
      <c r="F54" s="39" t="s">
        <v>184</v>
      </c>
      <c r="G54" s="35">
        <v>3238</v>
      </c>
      <c r="H54" s="36" t="s">
        <v>137</v>
      </c>
      <c r="L54" s="38"/>
    </row>
    <row r="55" spans="1:12" s="37" customFormat="1" ht="15.6" x14ac:dyDescent="0.25">
      <c r="A55" s="20" t="s">
        <v>111</v>
      </c>
      <c r="B55" s="31" t="s">
        <v>139</v>
      </c>
      <c r="C55" s="32">
        <v>41317489366</v>
      </c>
      <c r="D55" s="33" t="s">
        <v>52</v>
      </c>
      <c r="E55" s="34">
        <v>27</v>
      </c>
      <c r="F55" s="39" t="s">
        <v>184</v>
      </c>
      <c r="G55" s="35">
        <v>3223</v>
      </c>
      <c r="H55" s="36" t="s">
        <v>53</v>
      </c>
      <c r="L55" s="38"/>
    </row>
    <row r="56" spans="1:12" s="37" customFormat="1" ht="15.6" x14ac:dyDescent="0.25">
      <c r="A56" s="20" t="s">
        <v>112</v>
      </c>
      <c r="B56" s="31" t="s">
        <v>140</v>
      </c>
      <c r="C56" s="32">
        <v>18742666873</v>
      </c>
      <c r="D56" s="33" t="s">
        <v>142</v>
      </c>
      <c r="E56" s="34">
        <v>1274.1600000000001</v>
      </c>
      <c r="F56" s="39" t="s">
        <v>184</v>
      </c>
      <c r="G56" s="35">
        <v>3236</v>
      </c>
      <c r="H56" s="36" t="s">
        <v>141</v>
      </c>
      <c r="L56" s="38"/>
    </row>
    <row r="57" spans="1:12" s="37" customFormat="1" ht="15.6" x14ac:dyDescent="0.25">
      <c r="A57" s="20" t="s">
        <v>113</v>
      </c>
      <c r="B57" s="21" t="s">
        <v>73</v>
      </c>
      <c r="C57" s="22">
        <v>42694751279</v>
      </c>
      <c r="D57" s="23" t="s">
        <v>74</v>
      </c>
      <c r="E57" s="24">
        <v>10.5</v>
      </c>
      <c r="F57" s="25" t="s">
        <v>193</v>
      </c>
      <c r="G57" s="26">
        <v>3221</v>
      </c>
      <c r="H57" s="27" t="s">
        <v>94</v>
      </c>
      <c r="L57" s="38"/>
    </row>
    <row r="58" spans="1:12" s="37" customFormat="1" ht="15.6" x14ac:dyDescent="0.25">
      <c r="A58" s="20" t="s">
        <v>114</v>
      </c>
      <c r="B58" s="21" t="s">
        <v>73</v>
      </c>
      <c r="C58" s="22">
        <v>42694751280</v>
      </c>
      <c r="D58" s="23" t="s">
        <v>74</v>
      </c>
      <c r="E58" s="24">
        <v>652.29</v>
      </c>
      <c r="F58" s="25" t="s">
        <v>193</v>
      </c>
      <c r="G58" s="26">
        <v>4226</v>
      </c>
      <c r="H58" s="27" t="s">
        <v>72</v>
      </c>
      <c r="L58" s="38"/>
    </row>
    <row r="59" spans="1:12" s="37" customFormat="1" ht="15.6" x14ac:dyDescent="0.25">
      <c r="A59" s="20" t="s">
        <v>115</v>
      </c>
      <c r="B59" s="31" t="s">
        <v>75</v>
      </c>
      <c r="C59" s="32">
        <v>70158661792</v>
      </c>
      <c r="D59" s="33" t="s">
        <v>172</v>
      </c>
      <c r="E59" s="34">
        <v>3.98</v>
      </c>
      <c r="F59" s="25" t="s">
        <v>193</v>
      </c>
      <c r="G59" s="35">
        <v>3221</v>
      </c>
      <c r="H59" s="36" t="s">
        <v>69</v>
      </c>
      <c r="L59" s="38"/>
    </row>
    <row r="60" spans="1:12" s="37" customFormat="1" ht="15.6" x14ac:dyDescent="0.25">
      <c r="A60" s="20" t="s">
        <v>116</v>
      </c>
      <c r="B60" s="31" t="s">
        <v>75</v>
      </c>
      <c r="C60" s="32">
        <v>70158661793</v>
      </c>
      <c r="D60" s="33" t="s">
        <v>172</v>
      </c>
      <c r="E60" s="34">
        <v>4.24</v>
      </c>
      <c r="F60" s="25" t="s">
        <v>193</v>
      </c>
      <c r="G60" s="35">
        <v>3221</v>
      </c>
      <c r="H60" s="36" t="s">
        <v>69</v>
      </c>
      <c r="L60" s="38"/>
    </row>
    <row r="61" spans="1:12" s="37" customFormat="1" ht="31.2" x14ac:dyDescent="0.25">
      <c r="A61" s="20" t="s">
        <v>117</v>
      </c>
      <c r="B61" s="31" t="s">
        <v>143</v>
      </c>
      <c r="C61" s="32">
        <v>62969535840</v>
      </c>
      <c r="D61" s="56" t="s">
        <v>145</v>
      </c>
      <c r="E61" s="34">
        <v>4.78</v>
      </c>
      <c r="F61" s="25" t="s">
        <v>193</v>
      </c>
      <c r="G61" s="35">
        <v>3231</v>
      </c>
      <c r="H61" s="36" t="s">
        <v>144</v>
      </c>
      <c r="L61" s="38"/>
    </row>
    <row r="62" spans="1:12" s="37" customFormat="1" ht="31.2" x14ac:dyDescent="0.25">
      <c r="A62" s="20" t="s">
        <v>118</v>
      </c>
      <c r="B62" s="31" t="s">
        <v>146</v>
      </c>
      <c r="C62" s="32">
        <v>90863721039</v>
      </c>
      <c r="D62" s="56" t="s">
        <v>148</v>
      </c>
      <c r="E62" s="34">
        <v>58.06</v>
      </c>
      <c r="F62" s="25" t="s">
        <v>193</v>
      </c>
      <c r="G62" s="35">
        <v>3232</v>
      </c>
      <c r="H62" s="36" t="s">
        <v>147</v>
      </c>
      <c r="L62" s="38"/>
    </row>
    <row r="63" spans="1:12" s="37" customFormat="1" ht="15.6" x14ac:dyDescent="0.25">
      <c r="A63" s="20" t="s">
        <v>119</v>
      </c>
      <c r="B63" s="31" t="s">
        <v>149</v>
      </c>
      <c r="C63" s="32">
        <v>15724166318</v>
      </c>
      <c r="D63" s="33" t="s">
        <v>150</v>
      </c>
      <c r="E63" s="34">
        <v>54.19</v>
      </c>
      <c r="F63" s="25" t="s">
        <v>193</v>
      </c>
      <c r="G63" s="35">
        <v>3222</v>
      </c>
      <c r="H63" s="36" t="s">
        <v>31</v>
      </c>
      <c r="L63" s="38"/>
    </row>
    <row r="64" spans="1:12" s="37" customFormat="1" ht="31.2" x14ac:dyDescent="0.25">
      <c r="A64" s="20" t="s">
        <v>120</v>
      </c>
      <c r="B64" s="31" t="s">
        <v>151</v>
      </c>
      <c r="C64" s="32">
        <v>81793146560</v>
      </c>
      <c r="D64" s="33" t="s">
        <v>55</v>
      </c>
      <c r="E64" s="34">
        <v>144.63999999999999</v>
      </c>
      <c r="F64" s="25" t="s">
        <v>193</v>
      </c>
      <c r="G64" s="57" t="s">
        <v>197</v>
      </c>
      <c r="H64" s="58" t="s">
        <v>198</v>
      </c>
      <c r="L64" s="38"/>
    </row>
    <row r="65" spans="1:12" s="37" customFormat="1" ht="15.6" x14ac:dyDescent="0.25">
      <c r="A65" s="20" t="s">
        <v>121</v>
      </c>
      <c r="B65" s="31" t="s">
        <v>152</v>
      </c>
      <c r="C65" s="32">
        <v>85821130368</v>
      </c>
      <c r="D65" s="33" t="s">
        <v>153</v>
      </c>
      <c r="E65" s="34">
        <v>1.66</v>
      </c>
      <c r="F65" s="25" t="s">
        <v>193</v>
      </c>
      <c r="G65" s="35">
        <v>3299</v>
      </c>
      <c r="H65" s="36" t="s">
        <v>154</v>
      </c>
      <c r="L65" s="38"/>
    </row>
    <row r="66" spans="1:12" s="37" customFormat="1" ht="15.6" x14ac:dyDescent="0.25">
      <c r="A66" s="20" t="s">
        <v>122</v>
      </c>
      <c r="B66" s="31" t="s">
        <v>155</v>
      </c>
      <c r="C66" s="32">
        <v>87311810356</v>
      </c>
      <c r="D66" s="33" t="s">
        <v>156</v>
      </c>
      <c r="E66" s="34">
        <v>45.38</v>
      </c>
      <c r="F66" s="25" t="s">
        <v>193</v>
      </c>
      <c r="G66" s="35">
        <v>3231</v>
      </c>
      <c r="H66" s="36" t="s">
        <v>144</v>
      </c>
      <c r="L66" s="38"/>
    </row>
    <row r="67" spans="1:12" s="37" customFormat="1" ht="15.6" x14ac:dyDescent="0.25">
      <c r="A67" s="20" t="s">
        <v>123</v>
      </c>
      <c r="B67" s="31" t="s">
        <v>157</v>
      </c>
      <c r="C67" s="32">
        <v>35352875616</v>
      </c>
      <c r="D67" s="33" t="s">
        <v>158</v>
      </c>
      <c r="E67" s="34">
        <v>50</v>
      </c>
      <c r="F67" s="25" t="s">
        <v>193</v>
      </c>
      <c r="G67" s="35">
        <v>3224</v>
      </c>
      <c r="H67" s="36" t="s">
        <v>31</v>
      </c>
      <c r="L67" s="38"/>
    </row>
    <row r="68" spans="1:12" s="37" customFormat="1" ht="15.6" x14ac:dyDescent="0.25">
      <c r="A68" s="20" t="s">
        <v>124</v>
      </c>
      <c r="B68" s="31" t="s">
        <v>157</v>
      </c>
      <c r="C68" s="32">
        <v>35352875617</v>
      </c>
      <c r="D68" s="33" t="s">
        <v>158</v>
      </c>
      <c r="E68" s="34">
        <v>60</v>
      </c>
      <c r="F68" s="25" t="s">
        <v>193</v>
      </c>
      <c r="G68" s="35">
        <v>3224</v>
      </c>
      <c r="H68" s="36" t="s">
        <v>31</v>
      </c>
      <c r="L68" s="38"/>
    </row>
    <row r="69" spans="1:12" s="37" customFormat="1" ht="15.6" x14ac:dyDescent="0.25">
      <c r="A69" s="20" t="s">
        <v>125</v>
      </c>
      <c r="B69" s="31" t="s">
        <v>47</v>
      </c>
      <c r="C69" s="32">
        <v>7179054100</v>
      </c>
      <c r="D69" s="33" t="s">
        <v>48</v>
      </c>
      <c r="E69" s="34">
        <v>345.65</v>
      </c>
      <c r="F69" s="25" t="s">
        <v>193</v>
      </c>
      <c r="G69" s="35">
        <v>3222</v>
      </c>
      <c r="H69" s="36" t="s">
        <v>31</v>
      </c>
      <c r="L69" s="38"/>
    </row>
    <row r="70" spans="1:12" s="37" customFormat="1" ht="15.6" x14ac:dyDescent="0.25">
      <c r="A70" s="20" t="s">
        <v>126</v>
      </c>
      <c r="B70" s="31" t="s">
        <v>67</v>
      </c>
      <c r="C70" s="32">
        <v>38016445738</v>
      </c>
      <c r="D70" s="33" t="s">
        <v>68</v>
      </c>
      <c r="E70" s="34">
        <v>501.55</v>
      </c>
      <c r="F70" s="25" t="s">
        <v>193</v>
      </c>
      <c r="G70" s="35">
        <v>3222</v>
      </c>
      <c r="H70" s="36" t="s">
        <v>31</v>
      </c>
      <c r="L70" s="38"/>
    </row>
    <row r="71" spans="1:12" s="37" customFormat="1" ht="15.6" x14ac:dyDescent="0.25">
      <c r="A71" s="20" t="s">
        <v>127</v>
      </c>
      <c r="B71" s="31" t="s">
        <v>67</v>
      </c>
      <c r="C71" s="32">
        <v>38016445739</v>
      </c>
      <c r="D71" s="33" t="s">
        <v>68</v>
      </c>
      <c r="E71" s="34">
        <v>208.45</v>
      </c>
      <c r="F71" s="25" t="s">
        <v>193</v>
      </c>
      <c r="G71" s="35">
        <v>3222</v>
      </c>
      <c r="H71" s="36" t="s">
        <v>31</v>
      </c>
      <c r="L71" s="38"/>
    </row>
    <row r="72" spans="1:12" s="37" customFormat="1" ht="15.6" x14ac:dyDescent="0.25">
      <c r="A72" s="20" t="s">
        <v>128</v>
      </c>
      <c r="B72" s="31" t="s">
        <v>67</v>
      </c>
      <c r="C72" s="32">
        <v>38016445740</v>
      </c>
      <c r="D72" s="33" t="s">
        <v>68</v>
      </c>
      <c r="E72" s="34">
        <v>190.55</v>
      </c>
      <c r="F72" s="25" t="s">
        <v>193</v>
      </c>
      <c r="G72" s="35">
        <v>3222</v>
      </c>
      <c r="H72" s="36" t="s">
        <v>31</v>
      </c>
      <c r="L72" s="38"/>
    </row>
    <row r="73" spans="1:12" s="37" customFormat="1" ht="15.6" x14ac:dyDescent="0.25">
      <c r="A73" s="20" t="s">
        <v>129</v>
      </c>
      <c r="B73" s="31" t="s">
        <v>67</v>
      </c>
      <c r="C73" s="32">
        <v>38016445741</v>
      </c>
      <c r="D73" s="33" t="s">
        <v>68</v>
      </c>
      <c r="E73" s="34">
        <v>52.31</v>
      </c>
      <c r="F73" s="25" t="s">
        <v>193</v>
      </c>
      <c r="G73" s="35">
        <v>3222</v>
      </c>
      <c r="H73" s="36" t="s">
        <v>31</v>
      </c>
      <c r="L73" s="38"/>
    </row>
    <row r="74" spans="1:12" s="37" customFormat="1" ht="15.6" x14ac:dyDescent="0.25">
      <c r="A74" s="20" t="s">
        <v>130</v>
      </c>
      <c r="B74" s="31" t="s">
        <v>159</v>
      </c>
      <c r="C74" s="32">
        <v>58020541864</v>
      </c>
      <c r="D74" s="33" t="s">
        <v>160</v>
      </c>
      <c r="E74" s="34">
        <v>11.94</v>
      </c>
      <c r="F74" s="25" t="s">
        <v>193</v>
      </c>
      <c r="G74" s="35">
        <v>3234</v>
      </c>
      <c r="H74" s="36" t="s">
        <v>161</v>
      </c>
      <c r="L74" s="38"/>
    </row>
    <row r="75" spans="1:12" s="37" customFormat="1" ht="15.6" x14ac:dyDescent="0.25">
      <c r="A75" s="20" t="s">
        <v>165</v>
      </c>
      <c r="B75" s="31" t="s">
        <v>162</v>
      </c>
      <c r="C75" s="32">
        <v>15310568372</v>
      </c>
      <c r="D75" s="33" t="s">
        <v>164</v>
      </c>
      <c r="E75" s="34">
        <v>50</v>
      </c>
      <c r="F75" s="25" t="s">
        <v>193</v>
      </c>
      <c r="G75" s="35">
        <v>3299</v>
      </c>
      <c r="H75" s="36" t="s">
        <v>163</v>
      </c>
      <c r="L75" s="38"/>
    </row>
    <row r="76" spans="1:12" s="37" customFormat="1" ht="15.6" x14ac:dyDescent="0.25">
      <c r="A76" s="20" t="s">
        <v>176</v>
      </c>
      <c r="B76" s="31" t="s">
        <v>166</v>
      </c>
      <c r="C76" s="32">
        <v>67332575089</v>
      </c>
      <c r="D76" s="33" t="s">
        <v>168</v>
      </c>
      <c r="E76" s="34">
        <v>144.61000000000001</v>
      </c>
      <c r="F76" s="25" t="s">
        <v>193</v>
      </c>
      <c r="G76" s="35">
        <v>3234</v>
      </c>
      <c r="H76" s="36" t="s">
        <v>167</v>
      </c>
      <c r="L76" s="38"/>
    </row>
    <row r="77" spans="1:12" s="37" customFormat="1" ht="15.6" x14ac:dyDescent="0.25">
      <c r="A77" s="20" t="s">
        <v>195</v>
      </c>
      <c r="B77" s="31" t="s">
        <v>169</v>
      </c>
      <c r="C77" s="32">
        <v>97589925435</v>
      </c>
      <c r="D77" s="33" t="s">
        <v>170</v>
      </c>
      <c r="E77" s="34">
        <v>63.43</v>
      </c>
      <c r="F77" s="25" t="s">
        <v>193</v>
      </c>
      <c r="G77" s="35">
        <v>3234</v>
      </c>
      <c r="H77" s="36" t="s">
        <v>171</v>
      </c>
      <c r="L77" s="38"/>
    </row>
    <row r="78" spans="1:12" s="37" customFormat="1" ht="15.6" x14ac:dyDescent="0.25">
      <c r="A78" s="41"/>
      <c r="B78" s="31"/>
      <c r="C78" s="32"/>
      <c r="D78" s="33"/>
      <c r="E78" s="34"/>
      <c r="F78" s="39"/>
      <c r="G78" s="35"/>
      <c r="H78" s="36"/>
      <c r="L78" s="38"/>
    </row>
    <row r="79" spans="1:12" s="37" customFormat="1" ht="15.6" x14ac:dyDescent="0.25">
      <c r="A79" s="42"/>
      <c r="B79" s="43" t="s">
        <v>60</v>
      </c>
      <c r="C79" s="44"/>
      <c r="D79" s="45"/>
      <c r="E79" s="46">
        <f>SUM(E22:E78)</f>
        <v>10285.649999999998</v>
      </c>
      <c r="F79" s="47"/>
      <c r="G79" s="48"/>
      <c r="H79" s="49"/>
      <c r="L79" s="38"/>
    </row>
    <row r="80" spans="1:12" s="37" customFormat="1" ht="16.2" thickBot="1" x14ac:dyDescent="0.3">
      <c r="A80" s="51"/>
      <c r="B80" s="52" t="s">
        <v>61</v>
      </c>
      <c r="C80" s="59"/>
      <c r="D80" s="59"/>
      <c r="E80" s="53">
        <f>SUM(E21+E79)</f>
        <v>71117.279999999999</v>
      </c>
      <c r="F80" s="54"/>
      <c r="G80" s="59"/>
      <c r="H80" s="60"/>
      <c r="L80" s="38"/>
    </row>
    <row r="81" spans="1:12" s="15" customFormat="1" ht="16.2" thickTop="1" x14ac:dyDescent="0.25">
      <c r="A81" s="1"/>
      <c r="B81" s="1"/>
      <c r="C81" s="3"/>
      <c r="D81" s="3"/>
      <c r="E81" s="4"/>
      <c r="F81" s="12"/>
      <c r="G81" s="3"/>
      <c r="H81" s="1"/>
      <c r="L81" s="28"/>
    </row>
    <row r="82" spans="1:12" s="55" customFormat="1" ht="14.25" customHeight="1" x14ac:dyDescent="0.25">
      <c r="A82" s="1"/>
      <c r="B82" s="1"/>
      <c r="C82" s="3"/>
      <c r="D82" s="3"/>
      <c r="E82" s="4"/>
      <c r="F82" s="12"/>
      <c r="G82" s="3"/>
      <c r="H82" s="1"/>
    </row>
  </sheetData>
  <mergeCells count="4">
    <mergeCell ref="C80:D80"/>
    <mergeCell ref="G80:H80"/>
    <mergeCell ref="A7:H7"/>
    <mergeCell ref="A8:H8"/>
  </mergeCells>
  <phoneticPr fontId="4" type="noConversion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Korisnik</cp:lastModifiedBy>
  <cp:revision/>
  <dcterms:created xsi:type="dcterms:W3CDTF">2024-02-14T12:31:39Z</dcterms:created>
  <dcterms:modified xsi:type="dcterms:W3CDTF">2024-04-21T23:21:35Z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